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Business.Services\02 BUDGETS\01 Budget Analyst\04 Forms &amp; Templates\"/>
    </mc:Choice>
  </mc:AlternateContent>
  <xr:revisionPtr revIDLastSave="0" documentId="8_{89AB5D0E-70C0-4A2A-BD6B-AA1ED18C2B0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udget Request Form " sheetId="4" r:id="rId1"/>
    <sheet name="Line Item Explanations" sheetId="2" r:id="rId2"/>
  </sheets>
  <definedNames>
    <definedName name="_xlnm.Print_Area" localSheetId="0">'Budget Request Form '!$A$1:$J$55</definedName>
    <definedName name="_xlnm.Print_Area" localSheetId="1">'Line Item Explanations'!$A$1:$J$52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4" l="1"/>
  <c r="E14" i="4" l="1"/>
  <c r="E24" i="4" l="1"/>
  <c r="E16" i="4"/>
  <c r="H20" i="2" l="1"/>
  <c r="F20" i="2" l="1"/>
  <c r="J20" i="2"/>
  <c r="B14" i="2"/>
  <c r="A1" i="2"/>
  <c r="B20" i="2" l="1"/>
  <c r="E21" i="4" l="1"/>
  <c r="H5" i="2" l="1"/>
  <c r="H17" i="2" s="1"/>
  <c r="E22" i="4"/>
  <c r="E23" i="4" l="1"/>
  <c r="E25" i="4"/>
  <c r="E26" i="4"/>
  <c r="E27" i="4"/>
  <c r="E28" i="4"/>
  <c r="E29" i="4"/>
  <c r="E30" i="4"/>
  <c r="E31" i="4"/>
  <c r="E32" i="4"/>
  <c r="E33" i="4"/>
  <c r="E34" i="4"/>
  <c r="E35" i="4"/>
  <c r="E36" i="4" l="1"/>
  <c r="B10" i="2"/>
  <c r="E15" i="4"/>
  <c r="B12" i="2" l="1"/>
  <c r="D18" i="4" l="1"/>
  <c r="C18" i="4"/>
  <c r="D36" i="4"/>
  <c r="C36" i="4"/>
  <c r="D38" i="4" l="1"/>
  <c r="C38" i="4"/>
  <c r="B28" i="2"/>
  <c r="B22" i="2"/>
  <c r="B24" i="2"/>
  <c r="E17" i="4" l="1"/>
  <c r="E18" i="4" s="1"/>
  <c r="E38" i="4" s="1"/>
  <c r="A15" i="4"/>
  <c r="A16" i="4" s="1"/>
  <c r="A17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20" i="2" l="1"/>
  <c r="H10" i="2"/>
  <c r="I10" i="2" s="1"/>
  <c r="H8" i="2"/>
  <c r="J8" i="2" l="1"/>
  <c r="J16" i="2" s="1"/>
  <c r="H12" i="2"/>
  <c r="H14" i="2"/>
  <c r="I14" i="2" s="1"/>
  <c r="I8" i="2" l="1"/>
  <c r="I12" i="2"/>
  <c r="H16" i="2"/>
  <c r="I16" i="2" l="1"/>
  <c r="A3" i="2"/>
  <c r="H48" i="2"/>
  <c r="J48" i="2" s="1"/>
  <c r="H46" i="2"/>
  <c r="J46" i="2" s="1"/>
  <c r="H44" i="2"/>
  <c r="J44" i="2" s="1"/>
  <c r="H42" i="2"/>
  <c r="J42" i="2" s="1"/>
  <c r="H40" i="2"/>
  <c r="J40" i="2" s="1"/>
  <c r="H38" i="2"/>
  <c r="J38" i="2" s="1"/>
  <c r="H36" i="2"/>
  <c r="J36" i="2" s="1"/>
  <c r="H34" i="2"/>
  <c r="J34" i="2" s="1"/>
  <c r="H32" i="2"/>
  <c r="J32" i="2" s="1"/>
  <c r="H30" i="2"/>
  <c r="J30" i="2" s="1"/>
  <c r="H28" i="2"/>
  <c r="J28" i="2" s="1"/>
  <c r="H26" i="2"/>
  <c r="J26" i="2" s="1"/>
  <c r="H24" i="2"/>
  <c r="J24" i="2" s="1"/>
  <c r="H22" i="2"/>
  <c r="B48" i="2"/>
  <c r="B46" i="2"/>
  <c r="B44" i="2"/>
  <c r="B42" i="2"/>
  <c r="B40" i="2"/>
  <c r="B38" i="2"/>
  <c r="B36" i="2"/>
  <c r="B34" i="2"/>
  <c r="B32" i="2"/>
  <c r="B30" i="2"/>
  <c r="B26" i="2"/>
  <c r="B8" i="2"/>
  <c r="F22" i="2" l="1"/>
  <c r="J22" i="2"/>
  <c r="F24" i="2"/>
  <c r="F26" i="2"/>
  <c r="F28" i="2"/>
  <c r="H50" i="2"/>
  <c r="H52" i="2" s="1"/>
  <c r="A22" i="2" l="1"/>
  <c r="A24" i="2" s="1"/>
  <c r="A26" i="2" s="1"/>
  <c r="A28" i="2" s="1"/>
  <c r="A30" i="2" s="1"/>
  <c r="A32" i="2" s="1"/>
  <c r="A34" i="2" s="1"/>
  <c r="A36" i="2" s="1"/>
  <c r="A38" i="2" s="1"/>
  <c r="A40" i="2" s="1"/>
  <c r="A42" i="2" s="1"/>
  <c r="A44" i="2" s="1"/>
  <c r="A46" i="2" s="1"/>
  <c r="A48" i="2" s="1"/>
  <c r="J50" i="2" l="1"/>
  <c r="J52" i="2" s="1"/>
  <c r="I50" i="2"/>
  <c r="I52" i="2" s="1"/>
</calcChain>
</file>

<file path=xl/sharedStrings.xml><?xml version="1.0" encoding="utf-8"?>
<sst xmlns="http://schemas.openxmlformats.org/spreadsheetml/2006/main" count="71" uniqueCount="49">
  <si>
    <t>Total Income</t>
  </si>
  <si>
    <t>Total Expense</t>
  </si>
  <si>
    <t>FOR OFFICE USE ONLY</t>
  </si>
  <si>
    <t>Date</t>
  </si>
  <si>
    <t>Signature</t>
  </si>
  <si>
    <t>Name</t>
  </si>
  <si>
    <t>Phone Number/E-mail Address</t>
  </si>
  <si>
    <t>Reline Request</t>
  </si>
  <si>
    <t>Annual Budget Request</t>
  </si>
  <si>
    <t>Budget Year</t>
  </si>
  <si>
    <t>IRA Budgeted Group</t>
  </si>
  <si>
    <t>INCOME</t>
  </si>
  <si>
    <t>EXPENSES</t>
  </si>
  <si>
    <t>Num</t>
  </si>
  <si>
    <t>Line Item Explanations</t>
  </si>
  <si>
    <t>Number of  Students</t>
  </si>
  <si>
    <t>Description Detail / Explanation</t>
  </si>
  <si>
    <t>Per Student Rate</t>
  </si>
  <si>
    <t xml:space="preserve"> </t>
  </si>
  <si>
    <t xml:space="preserve">   CALIFORNIA STATE POLYTECHNIC UNIVERSITY, POMONA</t>
  </si>
  <si>
    <t xml:space="preserve">BUDGET REQUEST FORM </t>
  </si>
  <si>
    <t>IRA Allocation/ Request</t>
  </si>
  <si>
    <t>TOTAL INCOME</t>
  </si>
  <si>
    <t>TOTAL EXPENSE</t>
  </si>
  <si>
    <t xml:space="preserve">INSTRUCTIONALLY RELATED ACTIVITIES </t>
  </si>
  <si>
    <t xml:space="preserve">Budget </t>
  </si>
  <si>
    <t>BALANCE (Income-Expenses)</t>
  </si>
  <si>
    <t>Academic Dept/ Org</t>
  </si>
  <si>
    <t>Authorized Student Signer (Optional)</t>
  </si>
  <si>
    <t>Academic Advisor</t>
  </si>
  <si>
    <t xml:space="preserve">Authorized Student Signer </t>
  </si>
  <si>
    <t>Committee Recommendation/ Date</t>
  </si>
  <si>
    <t>Financial Services Review/ Date</t>
  </si>
  <si>
    <t>President Approved Amount/ Date</t>
  </si>
  <si>
    <t>Difference</t>
  </si>
  <si>
    <t>A =</t>
  </si>
  <si>
    <t>B       +</t>
  </si>
  <si>
    <t>C</t>
  </si>
  <si>
    <t>IRA Budget (enter #'s here)</t>
  </si>
  <si>
    <t>Non-IRA Budget
(auto calc)</t>
  </si>
  <si>
    <t>President Approved Approved/ Date</t>
  </si>
  <si>
    <t>Non-IRA Sources of Funds</t>
  </si>
  <si>
    <t xml:space="preserve">IRA Budget </t>
  </si>
  <si>
    <t xml:space="preserve">   *If applicable please provide any supporting documents and justifications.</t>
  </si>
  <si>
    <t>Note: Unspent IRA Funding will be centralized &amp; used for next year's allocation.</t>
  </si>
  <si>
    <t xml:space="preserve">Current </t>
  </si>
  <si>
    <t>Budget</t>
  </si>
  <si>
    <t>FY Budget</t>
  </si>
  <si>
    <t>Additional Budget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</si>
</sst>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23" x14ac:knownFonts="1">
    <font>
      <sz val="10"/>
      <name val="Tahoma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12"/>
      <name val="Tahoma"/>
      <family val="2"/>
    </font>
    <font>
      <b/>
      <u/>
      <sz val="11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sz val="12"/>
      <name val="Tahoma"/>
      <family val="2"/>
    </font>
    <font>
      <i/>
      <sz val="11"/>
      <name val="Tahoma"/>
      <family val="2"/>
    </font>
    <font>
      <sz val="12"/>
      <name val="Arial Black"/>
      <family val="2"/>
    </font>
    <font>
      <b/>
      <sz val="12"/>
      <name val="Arial Black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 style="thin">
        <color indexed="64"/>
      </top>
      <bottom/>
      <diagonal/>
    </border>
    <border>
      <left style="medium">
        <color theme="0" tint="-0.499984740745262"/>
      </left>
      <right/>
      <top/>
      <bottom style="thin">
        <color indexed="64"/>
      </bottom>
      <diagonal/>
    </border>
    <border>
      <left/>
      <right style="medium">
        <color theme="0" tint="-0.499984740745262"/>
      </right>
      <top/>
      <bottom style="thin">
        <color indexed="64"/>
      </bottom>
      <diagonal/>
    </border>
    <border>
      <left style="medium">
        <color theme="0" tint="-0.499984740745262"/>
      </left>
      <right/>
      <top style="thin">
        <color indexed="64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34998626667073579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34998626667073579"/>
      </top>
      <bottom/>
      <diagonal/>
    </border>
    <border>
      <left style="medium">
        <color theme="0" tint="-0.499984740745262"/>
      </left>
      <right style="medium">
        <color theme="0" tint="-0.34998626667073579"/>
      </right>
      <top style="medium">
        <color theme="0" tint="-0.499984740745262"/>
      </top>
      <bottom style="thin">
        <color theme="0" tint="-0.34998626667073579"/>
      </bottom>
      <diagonal/>
    </border>
    <border>
      <left/>
      <right/>
      <top style="medium">
        <color theme="0" tint="-0.499984740745262"/>
      </top>
      <bottom style="thin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34998626667073579"/>
      </bottom>
      <diagonal/>
    </border>
    <border>
      <left style="medium">
        <color theme="0" tint="-0.499984740745262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 style="medium">
        <color theme="0" tint="-0.34998626667073579"/>
      </right>
      <top style="thin">
        <color theme="0" tint="-0.34998626667073579"/>
      </top>
      <bottom style="medium">
        <color theme="0" tint="-0.499984740745262"/>
      </bottom>
      <diagonal/>
    </border>
    <border>
      <left/>
      <right/>
      <top style="thin">
        <color theme="0" tint="-0.34998626667073579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34998626667073579"/>
      </top>
      <bottom style="medium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/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/>
      <diagonal/>
    </border>
    <border>
      <left style="hair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indexed="64"/>
      </bottom>
      <diagonal/>
    </border>
    <border>
      <left/>
      <right/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hair">
        <color indexed="64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hair">
        <color indexed="64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indexed="64"/>
      </top>
      <bottom style="medium">
        <color theme="0" tint="-0.499984740745262"/>
      </bottom>
      <diagonal/>
    </border>
    <border>
      <left/>
      <right/>
      <top style="thin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medium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6" fillId="0" borderId="0" xfId="0" applyFont="1"/>
    <xf numFmtId="0" fontId="10" fillId="0" borderId="0" xfId="0" applyFont="1"/>
    <xf numFmtId="0" fontId="11" fillId="0" borderId="0" xfId="0" applyFont="1"/>
    <xf numFmtId="0" fontId="1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7" fillId="0" borderId="0" xfId="0" applyFont="1" applyAlignment="1">
      <alignment vertical="center"/>
    </xf>
    <xf numFmtId="0" fontId="1" fillId="6" borderId="0" xfId="0" applyFont="1" applyFill="1" applyAlignment="1" applyProtection="1">
      <alignment horizontal="left"/>
      <protection locked="0"/>
    </xf>
    <xf numFmtId="0" fontId="1" fillId="6" borderId="0" xfId="0" applyFont="1" applyFill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Protection="1">
      <protection locked="0"/>
    </xf>
    <xf numFmtId="0" fontId="2" fillId="5" borderId="0" xfId="0" applyFont="1" applyFill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  <protection locked="0"/>
    </xf>
    <xf numFmtId="41" fontId="1" fillId="0" borderId="0" xfId="0" applyNumberFormat="1" applyFont="1" applyProtection="1">
      <protection locked="0"/>
    </xf>
    <xf numFmtId="43" fontId="1" fillId="0" borderId="0" xfId="1" applyFont="1" applyBorder="1" applyProtection="1">
      <protection locked="0"/>
    </xf>
    <xf numFmtId="0" fontId="1" fillId="6" borderId="2" xfId="0" applyFont="1" applyFill="1" applyBorder="1" applyProtection="1"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1" fillId="0" borderId="0" xfId="0" applyFont="1"/>
    <xf numFmtId="0" fontId="16" fillId="0" borderId="0" xfId="0" applyFont="1" applyAlignment="1">
      <alignment horizontal="left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wrapText="1"/>
      <protection locked="0"/>
    </xf>
    <xf numFmtId="43" fontId="1" fillId="0" borderId="0" xfId="1" applyFont="1" applyBorder="1" applyAlignment="1" applyProtection="1">
      <protection locked="0"/>
    </xf>
    <xf numFmtId="43" fontId="19" fillId="0" borderId="0" xfId="1" applyFont="1" applyBorder="1" applyAlignment="1" applyProtection="1">
      <alignment vertical="center"/>
    </xf>
    <xf numFmtId="0" fontId="3" fillId="0" borderId="0" xfId="0" applyFont="1" applyProtection="1">
      <protection locked="0"/>
    </xf>
    <xf numFmtId="43" fontId="1" fillId="0" borderId="0" xfId="1" applyFont="1" applyBorder="1" applyAlignment="1" applyProtection="1"/>
    <xf numFmtId="43" fontId="1" fillId="0" borderId="0" xfId="1" applyFont="1" applyBorder="1" applyProtection="1"/>
    <xf numFmtId="0" fontId="2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" fillId="0" borderId="9" xfId="0" applyFont="1" applyBorder="1" applyProtection="1">
      <protection locked="0"/>
    </xf>
    <xf numFmtId="0" fontId="19" fillId="6" borderId="0" xfId="0" applyFont="1" applyFill="1" applyProtection="1">
      <protection locked="0"/>
    </xf>
    <xf numFmtId="0" fontId="19" fillId="6" borderId="7" xfId="0" applyFont="1" applyFill="1" applyBorder="1"/>
    <xf numFmtId="0" fontId="19" fillId="6" borderId="7" xfId="0" applyFont="1" applyFill="1" applyBorder="1" applyAlignment="1">
      <alignment vertical="top"/>
    </xf>
    <xf numFmtId="0" fontId="19" fillId="6" borderId="0" xfId="0" applyFont="1" applyFill="1" applyAlignment="1" applyProtection="1">
      <alignment horizontal="left"/>
      <protection locked="0"/>
    </xf>
    <xf numFmtId="0" fontId="19" fillId="6" borderId="2" xfId="0" applyFont="1" applyFill="1" applyBorder="1" applyProtection="1">
      <protection locked="0"/>
    </xf>
    <xf numFmtId="0" fontId="17" fillId="0" borderId="11" xfId="0" applyFont="1" applyBorder="1" applyAlignment="1" applyProtection="1">
      <alignment horizontal="center"/>
      <protection locked="0"/>
    </xf>
    <xf numFmtId="43" fontId="1" fillId="0" borderId="12" xfId="1" applyFont="1" applyBorder="1" applyAlignment="1" applyProtection="1">
      <protection locked="0"/>
    </xf>
    <xf numFmtId="43" fontId="1" fillId="4" borderId="12" xfId="1" applyFont="1" applyFill="1" applyBorder="1" applyAlignment="1" applyProtection="1"/>
    <xf numFmtId="0" fontId="17" fillId="6" borderId="14" xfId="0" applyFont="1" applyFill="1" applyBorder="1" applyAlignment="1" applyProtection="1">
      <alignment horizontal="left"/>
      <protection locked="0"/>
    </xf>
    <xf numFmtId="0" fontId="1" fillId="6" borderId="15" xfId="0" applyFont="1" applyFill="1" applyBorder="1" applyAlignment="1" applyProtection="1">
      <alignment horizontal="left"/>
      <protection locked="0"/>
    </xf>
    <xf numFmtId="0" fontId="1" fillId="6" borderId="15" xfId="0" applyFont="1" applyFill="1" applyBorder="1" applyProtection="1">
      <protection locked="0"/>
    </xf>
    <xf numFmtId="0" fontId="1" fillId="6" borderId="16" xfId="0" applyFont="1" applyFill="1" applyBorder="1" applyProtection="1">
      <protection locked="0"/>
    </xf>
    <xf numFmtId="0" fontId="17" fillId="6" borderId="17" xfId="0" applyFont="1" applyFill="1" applyBorder="1" applyAlignment="1" applyProtection="1">
      <alignment horizontal="left"/>
      <protection locked="0"/>
    </xf>
    <xf numFmtId="0" fontId="19" fillId="6" borderId="18" xfId="0" applyFont="1" applyFill="1" applyBorder="1" applyProtection="1">
      <protection locked="0"/>
    </xf>
    <xf numFmtId="0" fontId="1" fillId="6" borderId="17" xfId="0" applyFont="1" applyFill="1" applyBorder="1" applyAlignment="1" applyProtection="1">
      <alignment horizontal="left"/>
      <protection locked="0"/>
    </xf>
    <xf numFmtId="0" fontId="19" fillId="6" borderId="19" xfId="0" applyFont="1" applyFill="1" applyBorder="1" applyProtection="1">
      <protection locked="0"/>
    </xf>
    <xf numFmtId="0" fontId="1" fillId="6" borderId="17" xfId="0" applyFont="1" applyFill="1" applyBorder="1" applyProtection="1">
      <protection locked="0"/>
    </xf>
    <xf numFmtId="0" fontId="1" fillId="6" borderId="20" xfId="0" applyFont="1" applyFill="1" applyBorder="1" applyAlignment="1" applyProtection="1">
      <alignment horizontal="left"/>
      <protection locked="0"/>
    </xf>
    <xf numFmtId="0" fontId="19" fillId="6" borderId="21" xfId="0" applyFont="1" applyFill="1" applyBorder="1" applyProtection="1">
      <protection locked="0"/>
    </xf>
    <xf numFmtId="0" fontId="1" fillId="6" borderId="22" xfId="0" applyFont="1" applyFill="1" applyBorder="1" applyAlignment="1" applyProtection="1">
      <alignment horizontal="left"/>
      <protection locked="0"/>
    </xf>
    <xf numFmtId="0" fontId="1" fillId="6" borderId="23" xfId="0" applyFont="1" applyFill="1" applyBorder="1" applyAlignment="1" applyProtection="1">
      <alignment horizontal="left"/>
      <protection locked="0"/>
    </xf>
    <xf numFmtId="0" fontId="1" fillId="6" borderId="24" xfId="0" applyFont="1" applyFill="1" applyBorder="1" applyAlignment="1" applyProtection="1">
      <alignment horizontal="left"/>
      <protection locked="0"/>
    </xf>
    <xf numFmtId="0" fontId="1" fillId="6" borderId="24" xfId="0" applyFont="1" applyFill="1" applyBorder="1" applyProtection="1">
      <protection locked="0"/>
    </xf>
    <xf numFmtId="0" fontId="19" fillId="6" borderId="24" xfId="0" applyFont="1" applyFill="1" applyBorder="1" applyProtection="1">
      <protection locked="0"/>
    </xf>
    <xf numFmtId="0" fontId="19" fillId="6" borderId="25" xfId="0" applyFont="1" applyFill="1" applyBorder="1" applyProtection="1">
      <protection locked="0"/>
    </xf>
    <xf numFmtId="49" fontId="1" fillId="0" borderId="26" xfId="0" applyNumberFormat="1" applyFont="1" applyBorder="1" applyProtection="1">
      <protection locked="0"/>
    </xf>
    <xf numFmtId="0" fontId="17" fillId="0" borderId="27" xfId="0" applyFont="1" applyBorder="1" applyAlignment="1" applyProtection="1">
      <alignment horizontal="center"/>
      <protection locked="0"/>
    </xf>
    <xf numFmtId="43" fontId="1" fillId="4" borderId="28" xfId="1" applyFont="1" applyFill="1" applyBorder="1" applyAlignment="1" applyProtection="1"/>
    <xf numFmtId="0" fontId="3" fillId="0" borderId="13" xfId="0" applyFont="1" applyBorder="1" applyProtection="1">
      <protection locked="0"/>
    </xf>
    <xf numFmtId="0" fontId="17" fillId="0" borderId="30" xfId="0" applyFont="1" applyBorder="1" applyAlignment="1" applyProtection="1">
      <alignment horizontal="center"/>
      <protection locked="0"/>
    </xf>
    <xf numFmtId="43" fontId="1" fillId="4" borderId="31" xfId="1" applyFont="1" applyFill="1" applyBorder="1" applyAlignment="1" applyProtection="1"/>
    <xf numFmtId="43" fontId="1" fillId="0" borderId="13" xfId="1" applyFont="1" applyBorder="1" applyAlignment="1" applyProtection="1"/>
    <xf numFmtId="43" fontId="1" fillId="4" borderId="13" xfId="1" applyFont="1" applyFill="1" applyBorder="1" applyAlignment="1" applyProtection="1"/>
    <xf numFmtId="43" fontId="1" fillId="0" borderId="18" xfId="1" applyFont="1" applyBorder="1" applyProtection="1">
      <protection locked="0"/>
    </xf>
    <xf numFmtId="41" fontId="1" fillId="0" borderId="18" xfId="0" applyNumberFormat="1" applyFont="1" applyBorder="1" applyProtection="1">
      <protection locked="0"/>
    </xf>
    <xf numFmtId="43" fontId="19" fillId="0" borderId="13" xfId="1" applyFont="1" applyBorder="1" applyAlignment="1" applyProtection="1">
      <alignment vertical="center"/>
    </xf>
    <xf numFmtId="43" fontId="19" fillId="4" borderId="13" xfId="1" applyFont="1" applyFill="1" applyBorder="1" applyAlignment="1" applyProtection="1">
      <alignment vertical="center"/>
    </xf>
    <xf numFmtId="0" fontId="17" fillId="0" borderId="32" xfId="0" applyFont="1" applyBorder="1" applyAlignment="1" applyProtection="1">
      <alignment horizontal="center"/>
      <protection locked="0"/>
    </xf>
    <xf numFmtId="49" fontId="1" fillId="0" borderId="33" xfId="0" applyNumberFormat="1" applyFont="1" applyBorder="1" applyProtection="1">
      <protection locked="0"/>
    </xf>
    <xf numFmtId="43" fontId="1" fillId="0" borderId="34" xfId="1" applyFont="1" applyBorder="1" applyAlignment="1" applyProtection="1">
      <protection locked="0"/>
    </xf>
    <xf numFmtId="43" fontId="1" fillId="4" borderId="34" xfId="1" applyFont="1" applyFill="1" applyBorder="1" applyAlignment="1" applyProtection="1"/>
    <xf numFmtId="0" fontId="17" fillId="0" borderId="35" xfId="0" applyFont="1" applyBorder="1" applyAlignment="1" applyProtection="1">
      <alignment horizontal="center"/>
      <protection locked="0"/>
    </xf>
    <xf numFmtId="0" fontId="17" fillId="0" borderId="36" xfId="0" applyFont="1" applyBorder="1" applyAlignment="1" applyProtection="1">
      <alignment horizontal="center"/>
      <protection locked="0"/>
    </xf>
    <xf numFmtId="49" fontId="1" fillId="0" borderId="37" xfId="0" applyNumberFormat="1" applyFont="1" applyBorder="1" applyProtection="1">
      <protection locked="0"/>
    </xf>
    <xf numFmtId="43" fontId="1" fillId="0" borderId="38" xfId="1" applyFont="1" applyBorder="1" applyAlignment="1" applyProtection="1">
      <protection locked="0"/>
    </xf>
    <xf numFmtId="43" fontId="1" fillId="4" borderId="38" xfId="1" applyFont="1" applyFill="1" applyBorder="1" applyAlignment="1" applyProtection="1"/>
    <xf numFmtId="0" fontId="2" fillId="5" borderId="41" xfId="0" applyFont="1" applyFill="1" applyBorder="1" applyAlignment="1">
      <alignment horizontal="left"/>
    </xf>
    <xf numFmtId="43" fontId="5" fillId="4" borderId="41" xfId="1" applyFont="1" applyFill="1" applyBorder="1" applyAlignment="1" applyProtection="1">
      <alignment horizontal="left"/>
    </xf>
    <xf numFmtId="0" fontId="2" fillId="5" borderId="1" xfId="0" applyFont="1" applyFill="1" applyBorder="1" applyAlignment="1">
      <alignment horizontal="left"/>
    </xf>
    <xf numFmtId="43" fontId="5" fillId="4" borderId="1" xfId="1" applyFont="1" applyFill="1" applyBorder="1" applyAlignment="1" applyProtection="1">
      <alignment horizontal="left"/>
      <protection locked="0"/>
    </xf>
    <xf numFmtId="43" fontId="5" fillId="4" borderId="1" xfId="1" applyFont="1" applyFill="1" applyBorder="1" applyAlignment="1" applyProtection="1">
      <alignment horizontal="left"/>
    </xf>
    <xf numFmtId="0" fontId="5" fillId="5" borderId="51" xfId="0" applyFont="1" applyFill="1" applyBorder="1"/>
    <xf numFmtId="43" fontId="5" fillId="4" borderId="51" xfId="1" applyFont="1" applyFill="1" applyBorder="1" applyAlignment="1" applyProtection="1">
      <alignment horizontal="left"/>
    </xf>
    <xf numFmtId="0" fontId="2" fillId="0" borderId="41" xfId="0" applyFont="1" applyBorder="1" applyAlignment="1" applyProtection="1">
      <alignment horizontal="left" vertical="top" wrapText="1"/>
      <protection locked="0"/>
    </xf>
    <xf numFmtId="43" fontId="1" fillId="4" borderId="41" xfId="1" applyFont="1" applyFill="1" applyBorder="1" applyAlignment="1" applyProtection="1">
      <alignment horizontal="left"/>
    </xf>
    <xf numFmtId="0" fontId="2" fillId="0" borderId="41" xfId="0" applyFont="1" applyBorder="1" applyAlignment="1" applyProtection="1">
      <alignment vertical="top" wrapText="1"/>
      <protection locked="0"/>
    </xf>
    <xf numFmtId="0" fontId="5" fillId="0" borderId="0" xfId="0" applyFont="1"/>
    <xf numFmtId="0" fontId="2" fillId="0" borderId="5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center"/>
    </xf>
    <xf numFmtId="43" fontId="5" fillId="5" borderId="60" xfId="1" applyFont="1" applyFill="1" applyBorder="1" applyAlignment="1" applyProtection="1"/>
    <xf numFmtId="43" fontId="1" fillId="5" borderId="53" xfId="1" applyFont="1" applyFill="1" applyBorder="1" applyAlignment="1" applyProtection="1"/>
    <xf numFmtId="43" fontId="1" fillId="5" borderId="63" xfId="1" applyFont="1" applyFill="1" applyBorder="1" applyAlignment="1" applyProtection="1"/>
    <xf numFmtId="43" fontId="1" fillId="0" borderId="60" xfId="1" applyFont="1" applyBorder="1" applyAlignment="1" applyProtection="1">
      <protection locked="0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9" fillId="7" borderId="68" xfId="0" applyFont="1" applyFill="1" applyBorder="1" applyAlignment="1">
      <alignment horizontal="center" vertical="center"/>
    </xf>
    <xf numFmtId="0" fontId="8" fillId="7" borderId="69" xfId="0" applyFont="1" applyFill="1" applyBorder="1" applyAlignment="1">
      <alignment horizontal="center" vertical="center"/>
    </xf>
    <xf numFmtId="0" fontId="8" fillId="7" borderId="70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7" fillId="0" borderId="24" xfId="0" applyFont="1" applyBorder="1" applyAlignment="1">
      <alignment vertical="center"/>
    </xf>
    <xf numFmtId="0" fontId="2" fillId="5" borderId="4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5" fillId="5" borderId="51" xfId="0" applyFont="1" applyFill="1" applyBorder="1" applyAlignment="1">
      <alignment horizontal="center"/>
    </xf>
    <xf numFmtId="164" fontId="2" fillId="0" borderId="41" xfId="0" applyNumberFormat="1" applyFont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8" fillId="0" borderId="72" xfId="0" applyFont="1" applyBorder="1" applyProtection="1">
      <protection locked="0"/>
    </xf>
    <xf numFmtId="0" fontId="14" fillId="0" borderId="72" xfId="0" applyFont="1" applyBorder="1" applyAlignment="1" applyProtection="1">
      <alignment horizontal="center" wrapText="1"/>
      <protection locked="0"/>
    </xf>
    <xf numFmtId="43" fontId="5" fillId="4" borderId="78" xfId="1" applyFont="1" applyFill="1" applyBorder="1" applyAlignment="1" applyProtection="1">
      <alignment horizontal="left"/>
    </xf>
    <xf numFmtId="0" fontId="2" fillId="5" borderId="78" xfId="0" applyFont="1" applyFill="1" applyBorder="1" applyAlignment="1">
      <alignment horizontal="center"/>
    </xf>
    <xf numFmtId="0" fontId="2" fillId="5" borderId="78" xfId="0" applyFont="1" applyFill="1" applyBorder="1" applyAlignment="1">
      <alignment horizontal="left"/>
    </xf>
    <xf numFmtId="43" fontId="5" fillId="0" borderId="79" xfId="1" applyFont="1" applyFill="1" applyBorder="1" applyAlignment="1" applyProtection="1"/>
    <xf numFmtId="43" fontId="2" fillId="0" borderId="82" xfId="1" applyFont="1" applyBorder="1" applyAlignment="1" applyProtection="1">
      <alignment horizontal="center"/>
    </xf>
    <xf numFmtId="43" fontId="2" fillId="0" borderId="83" xfId="1" applyFont="1" applyBorder="1" applyAlignment="1" applyProtection="1">
      <alignment horizontal="center"/>
    </xf>
    <xf numFmtId="43" fontId="2" fillId="0" borderId="84" xfId="1" applyFont="1" applyBorder="1" applyAlignment="1" applyProtection="1">
      <alignment horizontal="center"/>
    </xf>
    <xf numFmtId="43" fontId="1" fillId="0" borderId="79" xfId="1" applyFont="1" applyBorder="1" applyAlignment="1" applyProtection="1">
      <protection locked="0"/>
    </xf>
    <xf numFmtId="0" fontId="2" fillId="0" borderId="78" xfId="0" applyFont="1" applyBorder="1" applyAlignment="1" applyProtection="1">
      <alignment horizontal="left" vertical="top" wrapText="1"/>
      <protection locked="0"/>
    </xf>
    <xf numFmtId="164" fontId="2" fillId="0" borderId="78" xfId="0" applyNumberFormat="1" applyFont="1" applyBorder="1" applyAlignment="1" applyProtection="1">
      <alignment horizontal="center" vertical="top" wrapText="1"/>
      <protection locked="0"/>
    </xf>
    <xf numFmtId="0" fontId="14" fillId="0" borderId="29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0" borderId="29" xfId="0" applyFont="1" applyBorder="1" applyAlignment="1" applyProtection="1">
      <alignment horizontal="left" vertical="center" wrapText="1"/>
      <protection locked="0"/>
    </xf>
    <xf numFmtId="0" fontId="14" fillId="0" borderId="10" xfId="0" applyFont="1" applyBorder="1" applyAlignment="1" applyProtection="1">
      <alignment horizontal="left" vertical="center" wrapText="1"/>
      <protection locked="0"/>
    </xf>
    <xf numFmtId="0" fontId="14" fillId="0" borderId="23" xfId="0" applyFont="1" applyBorder="1" applyAlignment="1" applyProtection="1">
      <alignment horizontal="left" vertical="center" wrapText="1"/>
      <protection locked="0"/>
    </xf>
    <xf numFmtId="0" fontId="14" fillId="0" borderId="2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/>
      <protection locked="0"/>
    </xf>
    <xf numFmtId="49" fontId="21" fillId="0" borderId="0" xfId="0" applyNumberFormat="1" applyFont="1" applyAlignment="1" applyProtection="1">
      <alignment horizontal="center" vertical="center" wrapText="1"/>
      <protection locked="0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/>
    </xf>
    <xf numFmtId="0" fontId="14" fillId="5" borderId="0" xfId="0" applyFont="1" applyFill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top"/>
    </xf>
    <xf numFmtId="0" fontId="22" fillId="0" borderId="0" xfId="0" applyFont="1" applyAlignment="1" applyProtection="1">
      <alignment horizontal="center"/>
      <protection locked="0"/>
    </xf>
    <xf numFmtId="0" fontId="14" fillId="3" borderId="22" xfId="0" applyFont="1" applyFill="1" applyBorder="1" applyAlignment="1">
      <alignment horizontal="center" vertical="center"/>
    </xf>
    <xf numFmtId="0" fontId="14" fillId="3" borderId="81" xfId="0" applyFont="1" applyFill="1" applyBorder="1" applyAlignment="1">
      <alignment horizontal="center" vertical="center"/>
    </xf>
    <xf numFmtId="0" fontId="14" fillId="3" borderId="75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80" xfId="0" applyFont="1" applyFill="1" applyBorder="1" applyAlignment="1">
      <alignment horizontal="center" vertical="center"/>
    </xf>
    <xf numFmtId="0" fontId="14" fillId="3" borderId="76" xfId="0" applyFont="1" applyFill="1" applyBorder="1" applyAlignment="1">
      <alignment horizontal="center" vertical="center"/>
    </xf>
    <xf numFmtId="0" fontId="14" fillId="3" borderId="7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7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74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2" fillId="0" borderId="65" xfId="0" applyFont="1" applyBorder="1" applyAlignment="1" applyProtection="1">
      <alignment horizontal="center" vertical="center"/>
      <protection locked="0"/>
    </xf>
    <xf numFmtId="49" fontId="2" fillId="4" borderId="41" xfId="0" applyNumberFormat="1" applyFont="1" applyFill="1" applyBorder="1" applyAlignment="1">
      <alignment horizontal="left" vertical="top" wrapText="1"/>
    </xf>
    <xf numFmtId="0" fontId="2" fillId="4" borderId="41" xfId="0" applyFont="1" applyFill="1" applyBorder="1" applyAlignment="1">
      <alignment horizontal="left" vertical="top" wrapText="1"/>
    </xf>
    <xf numFmtId="0" fontId="2" fillId="0" borderId="66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left" vertical="top" wrapText="1"/>
      <protection locked="0"/>
    </xf>
    <xf numFmtId="0" fontId="5" fillId="0" borderId="67" xfId="0" applyFont="1" applyBorder="1" applyAlignment="1" applyProtection="1">
      <alignment horizontal="left" vertical="top" wrapText="1"/>
      <protection locked="0"/>
    </xf>
    <xf numFmtId="0" fontId="5" fillId="0" borderId="41" xfId="0" applyFont="1" applyBorder="1" applyAlignment="1" applyProtection="1">
      <alignment horizontal="left" vertical="top" wrapText="1"/>
      <protection locked="0"/>
    </xf>
    <xf numFmtId="0" fontId="5" fillId="0" borderId="60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0" fillId="0" borderId="29" xfId="0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0" fontId="20" fillId="0" borderId="16" xfId="0" applyFont="1" applyBorder="1" applyAlignment="1">
      <alignment horizontal="right"/>
    </xf>
    <xf numFmtId="0" fontId="12" fillId="7" borderId="54" xfId="0" applyFont="1" applyFill="1" applyBorder="1" applyAlignment="1">
      <alignment horizontal="left" vertical="center"/>
    </xf>
    <xf numFmtId="0" fontId="12" fillId="7" borderId="55" xfId="0" applyFont="1" applyFill="1" applyBorder="1" applyAlignment="1">
      <alignment horizontal="left" vertical="center"/>
    </xf>
    <xf numFmtId="0" fontId="5" fillId="0" borderId="48" xfId="0" applyFont="1" applyBorder="1" applyAlignment="1" applyProtection="1">
      <alignment horizontal="left" wrapText="1"/>
      <protection locked="0"/>
    </xf>
    <xf numFmtId="0" fontId="5" fillId="0" borderId="49" xfId="0" applyFont="1" applyBorder="1" applyAlignment="1" applyProtection="1">
      <alignment horizontal="left" wrapText="1"/>
      <protection locked="0"/>
    </xf>
    <xf numFmtId="0" fontId="5" fillId="0" borderId="9" xfId="0" applyFont="1" applyBorder="1" applyAlignment="1" applyProtection="1">
      <alignment horizontal="left" wrapText="1"/>
      <protection locked="0"/>
    </xf>
    <xf numFmtId="0" fontId="5" fillId="0" borderId="62" xfId="0" applyFont="1" applyBorder="1" applyAlignment="1" applyProtection="1">
      <alignment horizontal="left" wrapText="1"/>
      <protection locked="0"/>
    </xf>
    <xf numFmtId="0" fontId="1" fillId="0" borderId="41" xfId="0" applyFont="1" applyBorder="1" applyAlignment="1" applyProtection="1">
      <alignment horizontal="left" vertical="top" wrapText="1"/>
      <protection locked="0"/>
    </xf>
    <xf numFmtId="0" fontId="13" fillId="7" borderId="17" xfId="0" applyFont="1" applyFill="1" applyBorder="1" applyAlignment="1">
      <alignment horizontal="left" vertical="center"/>
    </xf>
    <xf numFmtId="0" fontId="13" fillId="7" borderId="0" xfId="0" applyFont="1" applyFill="1" applyAlignment="1">
      <alignment horizontal="left" vertical="center"/>
    </xf>
    <xf numFmtId="49" fontId="3" fillId="2" borderId="6" xfId="0" applyNumberFormat="1" applyFont="1" applyFill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5" fillId="0" borderId="39" xfId="0" applyFont="1" applyBorder="1" applyAlignment="1" applyProtection="1">
      <alignment horizontal="left" wrapText="1"/>
      <protection locked="0"/>
    </xf>
    <xf numFmtId="0" fontId="5" fillId="0" borderId="40" xfId="0" applyFont="1" applyBorder="1" applyAlignment="1" applyProtection="1">
      <alignment horizontal="left" wrapText="1"/>
      <protection locked="0"/>
    </xf>
    <xf numFmtId="0" fontId="5" fillId="0" borderId="58" xfId="0" applyFont="1" applyBorder="1" applyAlignment="1" applyProtection="1">
      <alignment horizontal="left" wrapText="1"/>
      <protection locked="0"/>
    </xf>
    <xf numFmtId="0" fontId="2" fillId="4" borderId="46" xfId="0" applyFont="1" applyFill="1" applyBorder="1" applyAlignment="1">
      <alignment horizontal="left"/>
    </xf>
    <xf numFmtId="0" fontId="2" fillId="4" borderId="47" xfId="0" applyFont="1" applyFill="1" applyBorder="1" applyAlignment="1">
      <alignment horizontal="left"/>
    </xf>
    <xf numFmtId="0" fontId="5" fillId="0" borderId="42" xfId="0" applyFont="1" applyBorder="1" applyAlignment="1" applyProtection="1">
      <alignment horizontal="left" wrapText="1"/>
      <protection locked="0"/>
    </xf>
    <xf numFmtId="0" fontId="5" fillId="0" borderId="43" xfId="0" applyFont="1" applyBorder="1" applyAlignment="1" applyProtection="1">
      <alignment horizontal="left" wrapText="1"/>
      <protection locked="0"/>
    </xf>
    <xf numFmtId="0" fontId="5" fillId="0" borderId="44" xfId="0" applyFont="1" applyBorder="1" applyAlignment="1" applyProtection="1">
      <alignment horizontal="left" wrapText="1"/>
      <protection locked="0"/>
    </xf>
    <xf numFmtId="0" fontId="5" fillId="0" borderId="61" xfId="0" applyFont="1" applyBorder="1" applyAlignment="1" applyProtection="1">
      <alignment horizontal="left" wrapText="1"/>
      <protection locked="0"/>
    </xf>
    <xf numFmtId="49" fontId="2" fillId="4" borderId="41" xfId="0" applyNumberFormat="1" applyFont="1" applyFill="1" applyBorder="1" applyAlignment="1">
      <alignment horizontal="left"/>
    </xf>
    <xf numFmtId="0" fontId="2" fillId="4" borderId="41" xfId="0" applyFont="1" applyFill="1" applyBorder="1" applyAlignment="1">
      <alignment horizontal="left"/>
    </xf>
    <xf numFmtId="49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2" fillId="0" borderId="64" xfId="0" applyFont="1" applyBorder="1" applyAlignment="1" applyProtection="1">
      <alignment horizontal="center" vertical="center"/>
      <protection locked="0"/>
    </xf>
    <xf numFmtId="49" fontId="2" fillId="4" borderId="50" xfId="0" applyNumberFormat="1" applyFont="1" applyFill="1" applyBorder="1" applyAlignment="1" applyProtection="1">
      <alignment horizontal="left"/>
      <protection locked="0"/>
    </xf>
    <xf numFmtId="0" fontId="2" fillId="4" borderId="51" xfId="0" applyFont="1" applyFill="1" applyBorder="1" applyAlignment="1" applyProtection="1">
      <alignment horizontal="left"/>
      <protection locked="0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7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43" fontId="14" fillId="0" borderId="13" xfId="1" applyFont="1" applyBorder="1" applyAlignment="1" applyProtection="1">
      <alignment horizontal="right" vertical="center"/>
    </xf>
    <xf numFmtId="0" fontId="14" fillId="8" borderId="29" xfId="0" applyFont="1" applyFill="1" applyBorder="1" applyAlignment="1" applyProtection="1">
      <alignment horizontal="left" vertical="center" wrapText="1"/>
      <protection locked="0"/>
    </xf>
    <xf numFmtId="43" fontId="8" fillId="7" borderId="71" xfId="1" applyFont="1" applyFill="1" applyBorder="1" applyAlignment="1">
      <alignment horizontal="center" vertical="center"/>
    </xf>
    <xf numFmtId="43" fontId="1" fillId="0" borderId="12" xfId="1" applyFont="1" applyBorder="1" applyAlignment="1" applyProtection="1">
      <protection locked="0"/>
    </xf>
    <xf numFmtId="43" fontId="1" fillId="0" borderId="28" xfId="1" applyFont="1" applyBorder="1" applyAlignment="1" applyProtection="1">
      <protection locked="0"/>
    </xf>
    <xf numFmtId="43" fontId="1" fillId="0" borderId="31" xfId="1" applyFont="1" applyBorder="1" applyAlignment="1" applyProtection="1">
      <protection locked="0"/>
    </xf>
    <xf numFmtId="43" fontId="1" fillId="0" borderId="34" xfId="1" applyFont="1" applyBorder="1" applyAlignment="1" applyProtection="1">
      <protection locked="0"/>
    </xf>
    <xf numFmtId="0" fontId="14" fillId="8" borderId="10" xfId="0" applyFont="1" applyFill="1" applyBorder="1" applyAlignment="1" applyProtection="1">
      <alignment horizontal="left" vertical="center" wrapText="1"/>
      <protection locked="0"/>
    </xf>
    <xf numFmtId="43" fontId="1" fillId="8" borderId="13" xfId="1" applyFont="1" applyFill="1" applyBorder="1" applyProtection="1"/>
    <xf numFmtId="0" fontId="17" fillId="5" borderId="6" xfId="0" applyFont="1" applyFill="1" applyBorder="1" applyAlignment="1" applyProtection="1">
      <alignment horizontal="center" vertical="center" wrapText="1"/>
      <protection locked="0"/>
    </xf>
    <xf numFmtId="0" fontId="17" fillId="5" borderId="4" xfId="0" applyFont="1" applyFill="1" applyBorder="1" applyAlignment="1" applyProtection="1">
      <alignment horizontal="center" vertical="center" wrapText="1"/>
      <protection locked="0"/>
    </xf>
    <xf numFmtId="0" fontId="17" fillId="5" borderId="75" xfId="0" applyFont="1" applyFill="1" applyBorder="1" applyAlignment="1" applyProtection="1">
      <alignment horizontal="center" vertical="center"/>
      <protection locked="0"/>
    </xf>
    <xf numFmtId="0" fontId="17" fillId="5" borderId="75" xfId="0" applyFont="1" applyFill="1" applyBorder="1" applyAlignment="1" applyProtection="1">
      <alignment horizontal="center" vertical="center" wrapText="1"/>
      <protection locked="0"/>
    </xf>
    <xf numFmtId="0" fontId="17" fillId="5" borderId="73" xfId="0" applyFont="1" applyFill="1" applyBorder="1" applyAlignment="1" applyProtection="1">
      <alignment horizontal="center" vertical="center" wrapText="1"/>
      <protection locked="0"/>
    </xf>
    <xf numFmtId="0" fontId="17" fillId="5" borderId="74" xfId="0" applyFont="1" applyFill="1" applyBorder="1" applyAlignment="1" applyProtection="1">
      <alignment horizontal="center" vertical="center" wrapText="1"/>
      <protection locked="0"/>
    </xf>
    <xf numFmtId="0" fontId="17" fillId="5" borderId="3" xfId="0" applyFont="1" applyFill="1" applyBorder="1" applyAlignment="1" applyProtection="1">
      <alignment horizontal="center" vertical="center"/>
      <protection locked="0"/>
    </xf>
    <xf numFmtId="0" fontId="17" fillId="5" borderId="3" xfId="0" applyFont="1" applyFill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</xdr:row>
          <xdr:rowOff>0</xdr:rowOff>
        </xdr:from>
        <xdr:to>
          <xdr:col>9</xdr:col>
          <xdr:colOff>28575</xdr:colOff>
          <xdr:row>6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7</xdr:row>
          <xdr:rowOff>19050</xdr:rowOff>
        </xdr:from>
        <xdr:to>
          <xdr:col>9</xdr:col>
          <xdr:colOff>47625</xdr:colOff>
          <xdr:row>8</xdr:row>
          <xdr:rowOff>28575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</xdr:row>
          <xdr:rowOff>209550</xdr:rowOff>
        </xdr:from>
        <xdr:to>
          <xdr:col>9</xdr:col>
          <xdr:colOff>66675</xdr:colOff>
          <xdr:row>7</xdr:row>
          <xdr:rowOff>47625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284673</xdr:colOff>
      <xdr:row>0</xdr:row>
      <xdr:rowOff>26479</xdr:rowOff>
    </xdr:from>
    <xdr:to>
      <xdr:col>1</xdr:col>
      <xdr:colOff>971165</xdr:colOff>
      <xdr:row>7</xdr:row>
      <xdr:rowOff>122118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941" t="8534" r="12788" b="7649"/>
        <a:stretch/>
      </xdr:blipFill>
      <xdr:spPr>
        <a:xfrm>
          <a:off x="284673" y="26479"/>
          <a:ext cx="1229956" cy="1665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8"/>
  <sheetViews>
    <sheetView showGridLines="0" tabSelected="1" workbookViewId="0">
      <selection activeCell="O9" sqref="O9"/>
    </sheetView>
  </sheetViews>
  <sheetFormatPr defaultColWidth="9.140625" defaultRowHeight="12.75" x14ac:dyDescent="0.2"/>
  <cols>
    <col min="1" max="1" width="7.85546875" style="14" customWidth="1"/>
    <col min="2" max="2" width="28.7109375" style="9" customWidth="1"/>
    <col min="3" max="3" width="15.5703125" style="9" customWidth="1"/>
    <col min="4" max="4" width="16.140625" style="9" customWidth="1"/>
    <col min="5" max="5" width="15.5703125" style="9" customWidth="1"/>
    <col min="6" max="6" width="0.140625" style="9" customWidth="1"/>
    <col min="7" max="7" width="1.140625" style="9" customWidth="1"/>
    <col min="8" max="8" width="6.28515625" style="9" customWidth="1"/>
    <col min="9" max="9" width="0.140625" style="9" hidden="1" customWidth="1"/>
    <col min="10" max="10" width="38.28515625" style="9" customWidth="1"/>
    <col min="11" max="11" width="2.7109375" style="9" customWidth="1"/>
    <col min="12" max="16384" width="9.140625" style="9"/>
  </cols>
  <sheetData>
    <row r="1" spans="1:16" ht="18" x14ac:dyDescent="0.25">
      <c r="A1" s="142" t="s">
        <v>24</v>
      </c>
      <c r="B1" s="142"/>
      <c r="C1" s="142"/>
      <c r="D1" s="142"/>
      <c r="E1" s="142"/>
      <c r="F1" s="142"/>
      <c r="G1" s="142"/>
      <c r="H1" s="142"/>
      <c r="I1" s="142"/>
      <c r="J1" s="142"/>
      <c r="K1" s="23"/>
    </row>
    <row r="2" spans="1:16" ht="15.75" x14ac:dyDescent="0.25">
      <c r="A2" s="142" t="s">
        <v>19</v>
      </c>
      <c r="B2" s="142"/>
      <c r="C2" s="142"/>
      <c r="D2" s="142"/>
      <c r="E2" s="142"/>
      <c r="F2" s="142"/>
      <c r="G2" s="142"/>
      <c r="H2" s="142"/>
      <c r="I2" s="142"/>
      <c r="J2" s="142"/>
      <c r="K2" s="13"/>
    </row>
    <row r="3" spans="1:16" ht="18" x14ac:dyDescent="0.25">
      <c r="A3" s="142" t="s">
        <v>20</v>
      </c>
      <c r="B3" s="142"/>
      <c r="C3" s="142"/>
      <c r="D3" s="142"/>
      <c r="E3" s="142"/>
      <c r="F3" s="142"/>
      <c r="G3" s="142"/>
      <c r="H3" s="142"/>
      <c r="I3" s="142"/>
      <c r="J3" s="142"/>
      <c r="K3" s="23"/>
    </row>
    <row r="4" spans="1:16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6" ht="18" customHeight="1" x14ac:dyDescent="0.25">
      <c r="A5" s="10"/>
      <c r="C5" s="143" t="s">
        <v>18</v>
      </c>
      <c r="D5" s="143"/>
      <c r="E5" s="143"/>
      <c r="F5" s="29"/>
      <c r="G5" s="10"/>
      <c r="H5" s="10"/>
      <c r="I5" s="10"/>
      <c r="J5" s="10"/>
    </row>
    <row r="6" spans="1:16" ht="18" customHeight="1" x14ac:dyDescent="0.25">
      <c r="A6" s="10"/>
      <c r="B6" s="22"/>
      <c r="C6" s="144"/>
      <c r="D6" s="144"/>
      <c r="E6" s="144"/>
      <c r="H6" s="39"/>
      <c r="I6" s="11"/>
      <c r="J6" s="42" t="s">
        <v>8</v>
      </c>
      <c r="K6" s="13"/>
    </row>
    <row r="7" spans="1:16" ht="18" customHeight="1" x14ac:dyDescent="0.2">
      <c r="B7" s="15"/>
      <c r="C7" s="146" t="s">
        <v>10</v>
      </c>
      <c r="D7" s="146"/>
      <c r="E7" s="146"/>
      <c r="H7" s="40"/>
      <c r="I7" s="13"/>
      <c r="J7" s="42" t="s">
        <v>7</v>
      </c>
      <c r="K7" s="12"/>
    </row>
    <row r="8" spans="1:16" ht="20.25" customHeight="1" x14ac:dyDescent="0.2">
      <c r="B8" s="9" t="s">
        <v>18</v>
      </c>
      <c r="C8" s="145" t="s">
        <v>18</v>
      </c>
      <c r="D8" s="145"/>
      <c r="E8" s="145"/>
      <c r="H8" s="41"/>
      <c r="I8" s="13"/>
      <c r="J8" s="42" t="s">
        <v>48</v>
      </c>
      <c r="K8" s="12"/>
    </row>
    <row r="9" spans="1:16" ht="14.25" x14ac:dyDescent="0.2">
      <c r="C9" s="146" t="s">
        <v>9</v>
      </c>
      <c r="D9" s="146"/>
      <c r="E9" s="146"/>
      <c r="H9" s="25"/>
      <c r="I9" s="31"/>
      <c r="J9" s="30"/>
      <c r="K9" s="12"/>
    </row>
    <row r="10" spans="1:16" x14ac:dyDescent="0.2">
      <c r="H10" s="30"/>
      <c r="I10" s="30"/>
      <c r="J10" s="30"/>
    </row>
    <row r="11" spans="1:16" ht="17.100000000000001" customHeight="1" x14ac:dyDescent="0.2">
      <c r="A11" s="232" t="s">
        <v>25</v>
      </c>
      <c r="B11" s="233"/>
      <c r="C11" s="234" t="s">
        <v>45</v>
      </c>
      <c r="D11" s="234" t="str">
        <f>C8</f>
        <v xml:space="preserve"> </v>
      </c>
      <c r="E11" s="235" t="s">
        <v>34</v>
      </c>
      <c r="F11" s="32"/>
      <c r="H11" s="141" t="s">
        <v>27</v>
      </c>
      <c r="I11" s="141"/>
      <c r="J11" s="141"/>
      <c r="K11" s="16"/>
    </row>
    <row r="12" spans="1:16" ht="14.45" customHeight="1" x14ac:dyDescent="0.2">
      <c r="A12" s="236"/>
      <c r="B12" s="237"/>
      <c r="C12" s="238" t="s">
        <v>46</v>
      </c>
      <c r="D12" s="238" t="s">
        <v>47</v>
      </c>
      <c r="E12" s="239"/>
      <c r="F12" s="32"/>
      <c r="H12" s="121"/>
      <c r="I12" s="121"/>
      <c r="J12" s="121"/>
      <c r="K12" s="16"/>
    </row>
    <row r="13" spans="1:16" ht="15" thickBot="1" x14ac:dyDescent="0.25">
      <c r="A13" s="139" t="s">
        <v>11</v>
      </c>
      <c r="B13" s="140"/>
      <c r="C13" s="123"/>
      <c r="D13" s="123"/>
      <c r="E13" s="124"/>
      <c r="F13" s="33"/>
      <c r="H13" s="114"/>
      <c r="I13" s="114"/>
      <c r="J13" s="114"/>
      <c r="P13" s="43"/>
    </row>
    <row r="14" spans="1:16" ht="15" x14ac:dyDescent="0.25">
      <c r="A14" s="81">
        <v>1</v>
      </c>
      <c r="B14" s="82" t="s">
        <v>21</v>
      </c>
      <c r="C14" s="83">
        <v>0</v>
      </c>
      <c r="D14" s="229"/>
      <c r="E14" s="84">
        <f>+D14-C14</f>
        <v>0</v>
      </c>
      <c r="F14" s="34"/>
      <c r="H14" s="147" t="s">
        <v>5</v>
      </c>
      <c r="I14" s="147"/>
      <c r="J14" s="147"/>
    </row>
    <row r="15" spans="1:16" ht="15" x14ac:dyDescent="0.25">
      <c r="A15" s="85">
        <f>+A14+1</f>
        <v>2</v>
      </c>
      <c r="B15" s="69" t="s">
        <v>41</v>
      </c>
      <c r="C15" s="50"/>
      <c r="D15" s="50"/>
      <c r="E15" s="51">
        <f>+D15-C15</f>
        <v>0</v>
      </c>
      <c r="F15" s="34"/>
      <c r="H15"/>
      <c r="I15"/>
      <c r="J15"/>
    </row>
    <row r="16" spans="1:16" ht="15" x14ac:dyDescent="0.25">
      <c r="A16" s="85">
        <f>+A15+1</f>
        <v>3</v>
      </c>
      <c r="B16" s="69"/>
      <c r="C16" s="50"/>
      <c r="D16" s="50"/>
      <c r="E16" s="51">
        <f>+D16-C16</f>
        <v>0</v>
      </c>
      <c r="F16" s="34"/>
      <c r="H16" s="141" t="s">
        <v>29</v>
      </c>
      <c r="I16" s="141"/>
      <c r="J16" s="141"/>
    </row>
    <row r="17" spans="1:14" ht="15.75" thickBot="1" x14ac:dyDescent="0.3">
      <c r="A17" s="86">
        <f>+A16+1</f>
        <v>4</v>
      </c>
      <c r="B17" s="87"/>
      <c r="C17" s="88"/>
      <c r="D17" s="88"/>
      <c r="E17" s="89">
        <f>+D17-C17</f>
        <v>0</v>
      </c>
      <c r="F17" s="34"/>
      <c r="H17" s="115"/>
      <c r="I17" s="115"/>
      <c r="J17" s="115"/>
    </row>
    <row r="18" spans="1:14" ht="13.5" thickBot="1" x14ac:dyDescent="0.25">
      <c r="A18" s="135" t="s">
        <v>22</v>
      </c>
      <c r="B18" s="136"/>
      <c r="C18" s="79">
        <f>SUM(C14:C17)</f>
        <v>0</v>
      </c>
      <c r="D18" s="79">
        <f>SUM(D14:D17)</f>
        <v>0</v>
      </c>
      <c r="E18" s="80">
        <f>SUM(E14:E17)</f>
        <v>0</v>
      </c>
      <c r="F18" s="35"/>
      <c r="H18" s="147" t="s">
        <v>5</v>
      </c>
      <c r="I18" s="147"/>
      <c r="J18" s="147"/>
    </row>
    <row r="19" spans="1:14" ht="13.5" thickBot="1" x14ac:dyDescent="0.25">
      <c r="C19" s="26"/>
      <c r="D19" s="26"/>
      <c r="E19" s="78"/>
      <c r="F19" s="26"/>
      <c r="H19" s="30"/>
      <c r="I19" s="30"/>
      <c r="J19" s="30"/>
    </row>
    <row r="20" spans="1:14" ht="15.75" thickBot="1" x14ac:dyDescent="0.25">
      <c r="A20" s="137" t="s">
        <v>12</v>
      </c>
      <c r="B20" s="138"/>
      <c r="C20" s="72"/>
      <c r="D20" s="72"/>
      <c r="E20" s="72"/>
      <c r="F20" s="36"/>
      <c r="H20" s="115"/>
      <c r="I20" s="115"/>
      <c r="J20" s="115"/>
    </row>
    <row r="21" spans="1:14" ht="15.95" customHeight="1" x14ac:dyDescent="0.25">
      <c r="A21" s="70">
        <f>+A17+1</f>
        <v>5</v>
      </c>
      <c r="B21" s="226"/>
      <c r="C21" s="229"/>
      <c r="D21" s="227"/>
      <c r="E21" s="71">
        <f t="shared" ref="E21:E35" si="0">+D21-C21</f>
        <v>0</v>
      </c>
      <c r="F21" s="34"/>
      <c r="H21" s="148" t="s">
        <v>4</v>
      </c>
      <c r="I21" s="148"/>
      <c r="J21" s="148"/>
    </row>
    <row r="22" spans="1:14" ht="15.95" customHeight="1" thickBot="1" x14ac:dyDescent="0.3">
      <c r="A22" s="49">
        <f>+A21+1</f>
        <v>6</v>
      </c>
      <c r="B22" s="226"/>
      <c r="C22" s="226"/>
      <c r="D22" s="226"/>
      <c r="E22" s="51">
        <f t="shared" si="0"/>
        <v>0</v>
      </c>
      <c r="F22" s="34"/>
      <c r="H22" s="115"/>
      <c r="I22" s="115"/>
      <c r="J22" s="115"/>
    </row>
    <row r="23" spans="1:14" ht="15.95" customHeight="1" x14ac:dyDescent="0.25">
      <c r="A23" s="49">
        <f t="shared" ref="A23:A35" si="1">+A22+1</f>
        <v>7</v>
      </c>
      <c r="B23" s="226"/>
      <c r="C23" s="226"/>
      <c r="D23" s="226"/>
      <c r="E23" s="51">
        <f t="shared" si="0"/>
        <v>0</v>
      </c>
      <c r="F23" s="34"/>
      <c r="H23" s="149" t="s">
        <v>6</v>
      </c>
      <c r="I23" s="149"/>
      <c r="J23" s="149"/>
    </row>
    <row r="24" spans="1:14" ht="15.95" customHeight="1" thickBot="1" x14ac:dyDescent="0.3">
      <c r="A24" s="49">
        <f t="shared" si="1"/>
        <v>8</v>
      </c>
      <c r="B24" s="226"/>
      <c r="C24" s="226"/>
      <c r="D24" s="226"/>
      <c r="E24" s="51">
        <f t="shared" si="0"/>
        <v>0</v>
      </c>
      <c r="F24" s="34"/>
      <c r="H24" s="115"/>
      <c r="I24" s="115"/>
      <c r="J24" s="115"/>
      <c r="N24"/>
    </row>
    <row r="25" spans="1:14" ht="15.95" customHeight="1" x14ac:dyDescent="0.25">
      <c r="A25" s="49">
        <f t="shared" si="1"/>
        <v>9</v>
      </c>
      <c r="B25" s="226"/>
      <c r="C25" s="226"/>
      <c r="D25" s="226"/>
      <c r="E25" s="51">
        <f t="shared" si="0"/>
        <v>0</v>
      </c>
      <c r="F25" s="34"/>
      <c r="H25" s="148" t="s">
        <v>3</v>
      </c>
      <c r="I25" s="148"/>
      <c r="J25" s="148"/>
    </row>
    <row r="26" spans="1:14" ht="15.95" customHeight="1" x14ac:dyDescent="0.25">
      <c r="A26" s="49">
        <f t="shared" si="1"/>
        <v>10</v>
      </c>
      <c r="B26" s="226"/>
      <c r="C26" s="226"/>
      <c r="D26" s="226"/>
      <c r="E26" s="51">
        <f t="shared" si="0"/>
        <v>0</v>
      </c>
      <c r="F26" s="34"/>
      <c r="H26" s="30"/>
      <c r="I26" s="30"/>
      <c r="J26" s="30"/>
      <c r="K26" s="9" t="s">
        <v>18</v>
      </c>
    </row>
    <row r="27" spans="1:14" ht="15.95" customHeight="1" x14ac:dyDescent="0.25">
      <c r="A27" s="49">
        <f>+A26+1</f>
        <v>11</v>
      </c>
      <c r="B27" s="226"/>
      <c r="C27" s="226"/>
      <c r="D27" s="226"/>
      <c r="E27" s="51">
        <f t="shared" si="0"/>
        <v>0</v>
      </c>
      <c r="F27" s="34"/>
      <c r="H27" s="141" t="s">
        <v>30</v>
      </c>
      <c r="I27" s="141"/>
      <c r="J27" s="141"/>
    </row>
    <row r="28" spans="1:14" ht="15.95" customHeight="1" thickBot="1" x14ac:dyDescent="0.3">
      <c r="A28" s="49">
        <f t="shared" si="1"/>
        <v>12</v>
      </c>
      <c r="B28" s="226"/>
      <c r="C28" s="226"/>
      <c r="D28" s="226"/>
      <c r="E28" s="51">
        <f t="shared" si="0"/>
        <v>0</v>
      </c>
      <c r="F28" s="34"/>
      <c r="H28" s="115"/>
      <c r="I28" s="115"/>
      <c r="J28" s="115"/>
    </row>
    <row r="29" spans="1:14" ht="15.95" customHeight="1" x14ac:dyDescent="0.25">
      <c r="A29" s="49">
        <f t="shared" si="1"/>
        <v>13</v>
      </c>
      <c r="B29" s="226"/>
      <c r="C29" s="226"/>
      <c r="D29" s="226"/>
      <c r="E29" s="51">
        <f t="shared" si="0"/>
        <v>0</v>
      </c>
      <c r="F29" s="34"/>
      <c r="H29" s="148" t="s">
        <v>5</v>
      </c>
      <c r="I29" s="148"/>
      <c r="J29" s="148"/>
    </row>
    <row r="30" spans="1:14" ht="15.95" customHeight="1" x14ac:dyDescent="0.25">
      <c r="A30" s="49">
        <f t="shared" si="1"/>
        <v>14</v>
      </c>
      <c r="B30" s="226"/>
      <c r="C30" s="226"/>
      <c r="D30" s="226"/>
      <c r="E30" s="51">
        <f t="shared" si="0"/>
        <v>0</v>
      </c>
      <c r="F30" s="34"/>
      <c r="H30" s="30"/>
      <c r="I30" s="30"/>
      <c r="J30" s="30"/>
    </row>
    <row r="31" spans="1:14" ht="15.95" customHeight="1" thickBot="1" x14ac:dyDescent="0.3">
      <c r="A31" s="49">
        <f t="shared" si="1"/>
        <v>15</v>
      </c>
      <c r="B31" s="226"/>
      <c r="C31" s="226"/>
      <c r="D31" s="226"/>
      <c r="E31" s="51">
        <f t="shared" si="0"/>
        <v>0</v>
      </c>
      <c r="F31" s="34"/>
      <c r="H31" s="115"/>
      <c r="I31" s="115"/>
      <c r="J31" s="115"/>
    </row>
    <row r="32" spans="1:14" ht="15.95" customHeight="1" x14ac:dyDescent="0.25">
      <c r="A32" s="49">
        <f t="shared" si="1"/>
        <v>16</v>
      </c>
      <c r="B32" s="226"/>
      <c r="C32" s="226"/>
      <c r="D32" s="226"/>
      <c r="E32" s="51">
        <f t="shared" si="0"/>
        <v>0</v>
      </c>
      <c r="F32" s="34"/>
      <c r="H32" s="151" t="s">
        <v>4</v>
      </c>
      <c r="I32" s="151"/>
      <c r="J32" s="151"/>
    </row>
    <row r="33" spans="1:10" ht="15.95" customHeight="1" thickBot="1" x14ac:dyDescent="0.3">
      <c r="A33" s="49">
        <f t="shared" si="1"/>
        <v>17</v>
      </c>
      <c r="B33" s="226"/>
      <c r="C33" s="226"/>
      <c r="D33" s="226"/>
      <c r="E33" s="51">
        <f t="shared" si="0"/>
        <v>0</v>
      </c>
      <c r="F33" s="34"/>
      <c r="H33" s="115"/>
      <c r="I33" s="115"/>
      <c r="J33" s="115"/>
    </row>
    <row r="34" spans="1:10" ht="15.95" customHeight="1" x14ac:dyDescent="0.25">
      <c r="A34" s="49">
        <f>+A33+1</f>
        <v>18</v>
      </c>
      <c r="B34" s="226"/>
      <c r="C34" s="226"/>
      <c r="D34" s="226"/>
      <c r="E34" s="51">
        <f t="shared" si="0"/>
        <v>0</v>
      </c>
      <c r="F34" s="34"/>
      <c r="H34" s="149" t="s">
        <v>6</v>
      </c>
      <c r="I34" s="149"/>
      <c r="J34" s="149"/>
    </row>
    <row r="35" spans="1:10" ht="15.95" customHeight="1" thickBot="1" x14ac:dyDescent="0.3">
      <c r="A35" s="73">
        <f t="shared" si="1"/>
        <v>19</v>
      </c>
      <c r="B35" s="226"/>
      <c r="C35" s="228"/>
      <c r="D35" s="228"/>
      <c r="E35" s="74">
        <f t="shared" si="0"/>
        <v>0</v>
      </c>
      <c r="F35" s="34"/>
      <c r="H35" s="115"/>
      <c r="I35" s="115"/>
      <c r="J35" s="115"/>
    </row>
    <row r="36" spans="1:10" ht="13.5" thickBot="1" x14ac:dyDescent="0.25">
      <c r="A36" s="137" t="s">
        <v>23</v>
      </c>
      <c r="B36" s="138"/>
      <c r="C36" s="75">
        <f>SUM(C21:C35)</f>
        <v>0</v>
      </c>
      <c r="D36" s="75">
        <f>SUM(D21:D35)</f>
        <v>0</v>
      </c>
      <c r="E36" s="76">
        <f>SUM(E21:E35)</f>
        <v>0</v>
      </c>
      <c r="F36" s="37"/>
      <c r="H36" s="148" t="s">
        <v>3</v>
      </c>
      <c r="I36" s="148"/>
      <c r="J36" s="148"/>
    </row>
    <row r="37" spans="1:10" ht="13.5" thickBot="1" x14ac:dyDescent="0.25">
      <c r="C37" s="27"/>
      <c r="D37" s="27"/>
      <c r="E37" s="77"/>
      <c r="F37" s="27"/>
      <c r="H37"/>
      <c r="I37"/>
      <c r="J37"/>
    </row>
    <row r="38" spans="1:10" ht="15" thickBot="1" x14ac:dyDescent="0.25">
      <c r="A38" s="224" t="s">
        <v>26</v>
      </c>
      <c r="B38" s="230"/>
      <c r="C38" s="231">
        <f>C36-C18</f>
        <v>0</v>
      </c>
      <c r="D38" s="231">
        <f>D36-D18</f>
        <v>0</v>
      </c>
      <c r="E38" s="231">
        <f>E36-E18</f>
        <v>0</v>
      </c>
      <c r="F38" s="38"/>
      <c r="H38" s="141" t="s">
        <v>28</v>
      </c>
      <c r="I38" s="141"/>
      <c r="J38" s="141"/>
    </row>
    <row r="39" spans="1:10" ht="12.95" customHeight="1" thickBot="1" x14ac:dyDescent="0.25">
      <c r="H39" s="115"/>
      <c r="I39" s="115"/>
      <c r="J39" s="115"/>
    </row>
    <row r="40" spans="1:10" ht="12.75" customHeight="1" x14ac:dyDescent="0.2">
      <c r="A40" s="9"/>
      <c r="H40" s="148" t="s">
        <v>5</v>
      </c>
      <c r="I40" s="148"/>
      <c r="J40" s="148"/>
    </row>
    <row r="41" spans="1:10" ht="14.45" customHeight="1" thickBot="1" x14ac:dyDescent="0.25">
      <c r="A41" s="150" t="s">
        <v>44</v>
      </c>
      <c r="B41" s="150"/>
      <c r="C41" s="150"/>
      <c r="D41" s="150"/>
      <c r="E41" s="150"/>
      <c r="F41" s="24"/>
      <c r="H41" s="115"/>
      <c r="I41" s="115"/>
      <c r="J41" s="115"/>
    </row>
    <row r="42" spans="1:10" ht="19.350000000000001" customHeight="1" x14ac:dyDescent="0.2">
      <c r="A42" s="9"/>
      <c r="B42" s="20"/>
      <c r="C42" s="20"/>
      <c r="D42" s="21"/>
      <c r="E42" s="21"/>
      <c r="F42" s="21"/>
      <c r="H42" s="148" t="s">
        <v>4</v>
      </c>
      <c r="I42" s="148"/>
      <c r="J42" s="148"/>
    </row>
    <row r="43" spans="1:10" ht="12.75" customHeight="1" thickBot="1" x14ac:dyDescent="0.25">
      <c r="A43" s="152" t="s">
        <v>43</v>
      </c>
      <c r="B43" s="152"/>
      <c r="C43" s="152"/>
      <c r="D43" s="152"/>
      <c r="E43" s="152"/>
      <c r="F43" s="21"/>
      <c r="H43" s="115"/>
      <c r="I43" s="115"/>
      <c r="J43" s="115"/>
    </row>
    <row r="44" spans="1:10" ht="12.75" customHeight="1" x14ac:dyDescent="0.2">
      <c r="A44" s="20"/>
      <c r="B44" s="20"/>
      <c r="C44" s="20"/>
      <c r="D44" s="21"/>
      <c r="E44" s="21"/>
      <c r="F44" s="21"/>
      <c r="H44" s="149" t="s">
        <v>6</v>
      </c>
      <c r="I44" s="149"/>
      <c r="J44" s="149"/>
    </row>
    <row r="45" spans="1:10" ht="18" customHeight="1" thickBot="1" x14ac:dyDescent="0.25">
      <c r="A45" s="20"/>
      <c r="B45" s="20"/>
      <c r="C45" s="20"/>
      <c r="D45" s="21"/>
      <c r="E45" s="21"/>
      <c r="F45" s="21"/>
      <c r="H45" s="115"/>
      <c r="I45" s="115"/>
      <c r="J45" s="115"/>
    </row>
    <row r="46" spans="1:10" ht="12.75" customHeight="1" x14ac:dyDescent="0.2">
      <c r="A46" s="20"/>
      <c r="B46" s="20"/>
      <c r="C46" s="20"/>
      <c r="D46" s="21"/>
      <c r="E46" s="21"/>
      <c r="F46" s="21"/>
      <c r="H46" s="148" t="s">
        <v>3</v>
      </c>
      <c r="I46" s="148"/>
      <c r="J46" s="148"/>
    </row>
    <row r="47" spans="1:10" ht="12.75" customHeight="1" x14ac:dyDescent="0.2">
      <c r="A47" s="20"/>
      <c r="B47" s="20"/>
      <c r="C47" s="20"/>
      <c r="D47" s="21"/>
      <c r="E47" s="21"/>
      <c r="F47" s="21"/>
      <c r="H47" s="30"/>
      <c r="I47" s="30"/>
      <c r="J47" s="30"/>
    </row>
    <row r="48" spans="1:10" ht="12.75" customHeight="1" thickBot="1" x14ac:dyDescent="0.25">
      <c r="A48" s="9"/>
      <c r="H48" s="30"/>
      <c r="I48" s="30"/>
      <c r="J48" s="30"/>
    </row>
    <row r="49" spans="1:10" ht="12.75" customHeight="1" x14ac:dyDescent="0.25">
      <c r="A49" s="52" t="s">
        <v>2</v>
      </c>
      <c r="B49" s="53"/>
      <c r="C49" s="53"/>
      <c r="D49" s="54"/>
      <c r="E49" s="54"/>
      <c r="F49" s="54"/>
      <c r="G49" s="54"/>
      <c r="H49" s="54"/>
      <c r="I49" s="54"/>
      <c r="J49" s="55"/>
    </row>
    <row r="50" spans="1:10" ht="12.75" customHeight="1" x14ac:dyDescent="0.25">
      <c r="A50" s="56"/>
      <c r="B50" s="17"/>
      <c r="C50" s="17"/>
      <c r="D50" s="18"/>
      <c r="E50" s="18"/>
      <c r="F50" s="18"/>
      <c r="G50" s="18"/>
      <c r="H50" s="44"/>
      <c r="I50" s="44"/>
      <c r="J50" s="57"/>
    </row>
    <row r="51" spans="1:10" ht="12.75" customHeight="1" x14ac:dyDescent="0.2">
      <c r="A51" s="58"/>
      <c r="B51" s="17"/>
      <c r="C51" s="17"/>
      <c r="D51" s="18"/>
      <c r="E51" s="18"/>
      <c r="F51" s="18"/>
      <c r="G51" s="18"/>
      <c r="H51" s="45" t="s">
        <v>31</v>
      </c>
      <c r="I51" s="46" t="s">
        <v>31</v>
      </c>
      <c r="J51" s="59"/>
    </row>
    <row r="52" spans="1:10" ht="12.75" customHeight="1" x14ac:dyDescent="0.2">
      <c r="A52" s="60"/>
      <c r="B52" s="18"/>
      <c r="C52" s="18"/>
      <c r="D52" s="18"/>
      <c r="E52" s="18"/>
      <c r="F52" s="18"/>
      <c r="G52" s="18"/>
      <c r="H52" s="47"/>
      <c r="I52" s="44"/>
      <c r="J52" s="57"/>
    </row>
    <row r="53" spans="1:10" ht="12.75" customHeight="1" x14ac:dyDescent="0.2">
      <c r="A53" s="61"/>
      <c r="B53" s="28"/>
      <c r="C53" s="28"/>
      <c r="D53" s="18"/>
      <c r="E53" s="18"/>
      <c r="F53" s="18"/>
      <c r="G53" s="18"/>
      <c r="H53" s="48"/>
      <c r="I53" s="48"/>
      <c r="J53" s="62"/>
    </row>
    <row r="54" spans="1:10" ht="12.75" customHeight="1" x14ac:dyDescent="0.2">
      <c r="A54" s="63" t="s">
        <v>32</v>
      </c>
      <c r="B54" s="19"/>
      <c r="C54" s="19"/>
      <c r="D54" s="18"/>
      <c r="E54" s="18"/>
      <c r="F54" s="18"/>
      <c r="G54" s="18"/>
      <c r="H54" s="44" t="s">
        <v>33</v>
      </c>
      <c r="I54" s="44" t="s">
        <v>40</v>
      </c>
      <c r="J54" s="57"/>
    </row>
    <row r="55" spans="1:10" ht="13.5" thickBot="1" x14ac:dyDescent="0.25">
      <c r="A55" s="64"/>
      <c r="B55" s="65"/>
      <c r="C55" s="65"/>
      <c r="D55" s="66"/>
      <c r="E55" s="66"/>
      <c r="F55" s="66"/>
      <c r="G55" s="66"/>
      <c r="H55" s="67"/>
      <c r="I55" s="67"/>
      <c r="J55" s="68"/>
    </row>
    <row r="56" spans="1:10" x14ac:dyDescent="0.2">
      <c r="A56" s="9"/>
    </row>
    <row r="57" spans="1:10" x14ac:dyDescent="0.2">
      <c r="A57" s="9"/>
    </row>
    <row r="58" spans="1:10" ht="12.95" customHeight="1" x14ac:dyDescent="0.2">
      <c r="A58" s="9"/>
    </row>
  </sheetData>
  <sheetProtection formatRows="0" insertRows="0" deleteRows="0"/>
  <mergeCells count="33">
    <mergeCell ref="H44:J44"/>
    <mergeCell ref="H46:J46"/>
    <mergeCell ref="A41:E41"/>
    <mergeCell ref="H25:J25"/>
    <mergeCell ref="H27:J27"/>
    <mergeCell ref="H29:J29"/>
    <mergeCell ref="H32:J32"/>
    <mergeCell ref="A36:B36"/>
    <mergeCell ref="H34:J34"/>
    <mergeCell ref="H36:J36"/>
    <mergeCell ref="H38:J38"/>
    <mergeCell ref="H40:J40"/>
    <mergeCell ref="H42:J42"/>
    <mergeCell ref="A43:E43"/>
    <mergeCell ref="H14:J14"/>
    <mergeCell ref="H16:J16"/>
    <mergeCell ref="H18:J18"/>
    <mergeCell ref="H21:J21"/>
    <mergeCell ref="H23:J23"/>
    <mergeCell ref="H11:J11"/>
    <mergeCell ref="A1:J1"/>
    <mergeCell ref="A2:J2"/>
    <mergeCell ref="A3:J3"/>
    <mergeCell ref="C5:E6"/>
    <mergeCell ref="C8:E8"/>
    <mergeCell ref="C7:E7"/>
    <mergeCell ref="C9:E9"/>
    <mergeCell ref="E11:E12"/>
    <mergeCell ref="A18:B18"/>
    <mergeCell ref="A20:B20"/>
    <mergeCell ref="A38:B38"/>
    <mergeCell ref="A13:B13"/>
    <mergeCell ref="A11:B12"/>
  </mergeCells>
  <printOptions horizontalCentered="1"/>
  <pageMargins left="0.2" right="0.2" top="0.25" bottom="0.25" header="0.3" footer="0.3"/>
  <pageSetup scale="81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171450</xdr:colOff>
                    <xdr:row>5</xdr:row>
                    <xdr:rowOff>0</xdr:rowOff>
                  </from>
                  <to>
                    <xdr:col>9</xdr:col>
                    <xdr:colOff>28575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161925</xdr:colOff>
                    <xdr:row>7</xdr:row>
                    <xdr:rowOff>19050</xdr:rowOff>
                  </from>
                  <to>
                    <xdr:col>9</xdr:col>
                    <xdr:colOff>47625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7</xdr:col>
                    <xdr:colOff>180975</xdr:colOff>
                    <xdr:row>5</xdr:row>
                    <xdr:rowOff>209550</xdr:rowOff>
                  </from>
                  <to>
                    <xdr:col>9</xdr:col>
                    <xdr:colOff>66675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53"/>
    <pageSetUpPr fitToPage="1"/>
  </sheetPr>
  <dimension ref="A1:S52"/>
  <sheetViews>
    <sheetView showGridLines="0" zoomScale="90" zoomScaleNormal="90" workbookViewId="0">
      <selection activeCell="B41" sqref="B41:J41"/>
    </sheetView>
  </sheetViews>
  <sheetFormatPr defaultRowHeight="12.75" x14ac:dyDescent="0.2"/>
  <cols>
    <col min="1" max="1" width="10.28515625" style="2" customWidth="1"/>
    <col min="2" max="2" width="22" bestFit="1" customWidth="1"/>
    <col min="3" max="3" width="15.7109375" customWidth="1"/>
    <col min="4" max="4" width="25.7109375" customWidth="1"/>
    <col min="5" max="5" width="15.140625" customWidth="1"/>
    <col min="6" max="6" width="11.85546875" style="2" customWidth="1"/>
    <col min="7" max="7" width="9" customWidth="1"/>
    <col min="8" max="10" width="15.7109375" customWidth="1"/>
    <col min="11" max="11" width="14" customWidth="1"/>
  </cols>
  <sheetData>
    <row r="1" spans="1:11" ht="15" x14ac:dyDescent="0.2">
      <c r="A1" s="194" t="str">
        <f>'Budget Request Form '!$C$5</f>
        <v xml:space="preserve"> </v>
      </c>
      <c r="B1" s="195"/>
      <c r="C1" s="195"/>
      <c r="D1" s="195"/>
      <c r="E1" s="195"/>
      <c r="F1" s="195"/>
      <c r="G1" s="195"/>
      <c r="H1" s="195"/>
      <c r="I1" s="195"/>
      <c r="J1" s="196"/>
    </row>
    <row r="2" spans="1:11" s="4" customFormat="1" ht="14.25" x14ac:dyDescent="0.2">
      <c r="A2" s="197" t="s">
        <v>14</v>
      </c>
      <c r="B2" s="198"/>
      <c r="C2" s="198"/>
      <c r="D2" s="198"/>
      <c r="E2" s="198"/>
      <c r="F2" s="198"/>
      <c r="G2" s="198"/>
      <c r="H2" s="198"/>
      <c r="I2" s="198"/>
      <c r="J2" s="199"/>
      <c r="K2" s="3"/>
    </row>
    <row r="3" spans="1:11" s="4" customFormat="1" ht="14.25" x14ac:dyDescent="0.2">
      <c r="A3" s="178" t="str">
        <f>+'Budget Request Form '!C8</f>
        <v xml:space="preserve"> </v>
      </c>
      <c r="B3" s="179"/>
      <c r="C3" s="179"/>
      <c r="D3" s="179"/>
      <c r="E3" s="179"/>
      <c r="F3" s="179"/>
      <c r="G3" s="179"/>
      <c r="H3" s="179"/>
      <c r="I3" s="179"/>
      <c r="J3" s="180"/>
      <c r="K3" s="3"/>
    </row>
    <row r="4" spans="1:11" s="4" customFormat="1" ht="11.25" customHeight="1" thickBot="1" x14ac:dyDescent="0.25">
      <c r="A4" s="101"/>
      <c r="B4" s="102"/>
      <c r="C4" s="102"/>
      <c r="D4" s="102"/>
      <c r="E4" s="102"/>
      <c r="F4" s="1"/>
      <c r="G4" s="102"/>
      <c r="H4" s="1" t="s">
        <v>35</v>
      </c>
      <c r="I4" s="103" t="s">
        <v>36</v>
      </c>
      <c r="J4" s="104" t="s">
        <v>37</v>
      </c>
      <c r="K4" s="5"/>
    </row>
    <row r="5" spans="1:11" ht="14.25" customHeight="1" x14ac:dyDescent="0.2">
      <c r="A5" s="185" t="s">
        <v>11</v>
      </c>
      <c r="B5" s="186"/>
      <c r="C5" s="186"/>
      <c r="D5" s="186"/>
      <c r="E5" s="186"/>
      <c r="F5" s="162"/>
      <c r="G5" s="155"/>
      <c r="H5" s="155" t="str">
        <f>+'Budget Request Form '!D11</f>
        <v xml:space="preserve"> </v>
      </c>
      <c r="I5" s="155" t="s">
        <v>39</v>
      </c>
      <c r="J5" s="165" t="s">
        <v>42</v>
      </c>
      <c r="K5" s="1"/>
    </row>
    <row r="6" spans="1:11" s="4" customFormat="1" ht="16.5" customHeight="1" x14ac:dyDescent="0.2">
      <c r="A6" s="160" t="s">
        <v>13</v>
      </c>
      <c r="B6" s="219" t="s">
        <v>16</v>
      </c>
      <c r="C6" s="220"/>
      <c r="D6" s="220"/>
      <c r="E6" s="220"/>
      <c r="F6" s="163"/>
      <c r="G6" s="156"/>
      <c r="H6" s="156"/>
      <c r="I6" s="156"/>
      <c r="J6" s="166"/>
    </row>
    <row r="7" spans="1:11" s="4" customFormat="1" ht="9.6" customHeight="1" x14ac:dyDescent="0.2">
      <c r="A7" s="161"/>
      <c r="B7" s="221"/>
      <c r="C7" s="222"/>
      <c r="D7" s="222"/>
      <c r="E7" s="222"/>
      <c r="F7" s="164"/>
      <c r="G7" s="157"/>
      <c r="H7" s="122" t="s">
        <v>47</v>
      </c>
      <c r="I7" s="157"/>
      <c r="J7" s="167"/>
    </row>
    <row r="8" spans="1:11" s="4" customFormat="1" ht="14.25" x14ac:dyDescent="0.2">
      <c r="A8" s="213">
        <v>1</v>
      </c>
      <c r="B8" s="203" t="str">
        <f>+'Budget Request Form '!B14</f>
        <v>IRA Allocation/ Request</v>
      </c>
      <c r="C8" s="204"/>
      <c r="D8" s="204"/>
      <c r="E8" s="204"/>
      <c r="F8" s="126"/>
      <c r="G8" s="127"/>
      <c r="H8" s="125">
        <f>+'Budget Request Form '!D14</f>
        <v>0</v>
      </c>
      <c r="I8" s="125">
        <f>+H8-J8</f>
        <v>0</v>
      </c>
      <c r="J8" s="128">
        <f>+H8</f>
        <v>0</v>
      </c>
    </row>
    <row r="9" spans="1:11" s="4" customFormat="1" ht="28.35" customHeight="1" x14ac:dyDescent="0.2">
      <c r="A9" s="214"/>
      <c r="B9" s="200"/>
      <c r="C9" s="201"/>
      <c r="D9" s="201"/>
      <c r="E9" s="201"/>
      <c r="F9" s="201"/>
      <c r="G9" s="201"/>
      <c r="H9" s="201"/>
      <c r="I9" s="201"/>
      <c r="J9" s="202"/>
    </row>
    <row r="10" spans="1:11" s="4" customFormat="1" ht="14.25" x14ac:dyDescent="0.2">
      <c r="A10" s="215">
        <v>2</v>
      </c>
      <c r="B10" s="209" t="str">
        <f>+'Budget Request Form '!B15</f>
        <v>Non-IRA Sources of Funds</v>
      </c>
      <c r="C10" s="210"/>
      <c r="D10" s="210"/>
      <c r="E10" s="210"/>
      <c r="F10" s="116"/>
      <c r="G10" s="90"/>
      <c r="H10" s="91">
        <f>+'Budget Request Form '!D15</f>
        <v>0</v>
      </c>
      <c r="I10" s="91">
        <f>+H10-J10</f>
        <v>0</v>
      </c>
      <c r="J10" s="105">
        <v>0</v>
      </c>
    </row>
    <row r="11" spans="1:11" s="4" customFormat="1" ht="28.35" customHeight="1" x14ac:dyDescent="0.2">
      <c r="A11" s="214"/>
      <c r="B11" s="205"/>
      <c r="C11" s="206"/>
      <c r="D11" s="206"/>
      <c r="E11" s="206"/>
      <c r="F11" s="206"/>
      <c r="G11" s="206"/>
      <c r="H11" s="206"/>
      <c r="I11" s="207"/>
      <c r="J11" s="208"/>
    </row>
    <row r="12" spans="1:11" s="4" customFormat="1" ht="14.25" x14ac:dyDescent="0.2">
      <c r="A12" s="214">
        <v>3</v>
      </c>
      <c r="B12" s="211">
        <f>+'Budget Request Form '!B16</f>
        <v>0</v>
      </c>
      <c r="C12" s="212"/>
      <c r="D12" s="212"/>
      <c r="E12" s="212"/>
      <c r="F12" s="117"/>
      <c r="G12" s="92"/>
      <c r="H12" s="93">
        <f>+'Budget Request Form '!D16</f>
        <v>0</v>
      </c>
      <c r="I12" s="94">
        <f>+H12-J12</f>
        <v>0</v>
      </c>
      <c r="J12" s="106">
        <v>0</v>
      </c>
    </row>
    <row r="13" spans="1:11" s="4" customFormat="1" ht="28.35" customHeight="1" x14ac:dyDescent="0.2">
      <c r="A13" s="214"/>
      <c r="B13" s="187"/>
      <c r="C13" s="188"/>
      <c r="D13" s="188"/>
      <c r="E13" s="188"/>
      <c r="F13" s="188"/>
      <c r="G13" s="188"/>
      <c r="H13" s="188"/>
      <c r="I13" s="189"/>
      <c r="J13" s="190"/>
    </row>
    <row r="14" spans="1:11" s="4" customFormat="1" ht="14.25" x14ac:dyDescent="0.2">
      <c r="A14" s="214">
        <v>4</v>
      </c>
      <c r="B14" s="217">
        <f>'Budget Request Form '!$B$17</f>
        <v>0</v>
      </c>
      <c r="C14" s="218"/>
      <c r="D14" s="218"/>
      <c r="E14" s="218"/>
      <c r="F14" s="118"/>
      <c r="G14" s="95"/>
      <c r="H14" s="96">
        <f>+'Budget Request Form '!D17</f>
        <v>0</v>
      </c>
      <c r="I14" s="96">
        <f>+H14-J14</f>
        <v>0</v>
      </c>
      <c r="J14" s="107">
        <v>0</v>
      </c>
    </row>
    <row r="15" spans="1:11" s="4" customFormat="1" ht="28.35" customHeight="1" thickBot="1" x14ac:dyDescent="0.25">
      <c r="A15" s="216"/>
      <c r="B15" s="187"/>
      <c r="C15" s="188"/>
      <c r="D15" s="188"/>
      <c r="E15" s="188"/>
      <c r="F15" s="188"/>
      <c r="G15" s="188"/>
      <c r="H15" s="188"/>
      <c r="I15" s="189"/>
      <c r="J15" s="190"/>
    </row>
    <row r="16" spans="1:11" s="4" customFormat="1" ht="16.5" thickBot="1" x14ac:dyDescent="0.3">
      <c r="A16" s="181" t="s">
        <v>0</v>
      </c>
      <c r="B16" s="182"/>
      <c r="C16" s="182"/>
      <c r="D16" s="182"/>
      <c r="E16" s="182"/>
      <c r="F16" s="183"/>
      <c r="G16" s="184"/>
      <c r="H16" s="129">
        <f>SUM(H8+H10+H12+H14)</f>
        <v>0</v>
      </c>
      <c r="I16" s="130">
        <f>+I8+I10+I12+I14</f>
        <v>0</v>
      </c>
      <c r="J16" s="131">
        <f>+J8+J10+J12+J14</f>
        <v>0</v>
      </c>
    </row>
    <row r="17" spans="1:19" ht="15.95" customHeight="1" x14ac:dyDescent="0.2">
      <c r="A17" s="192" t="s">
        <v>12</v>
      </c>
      <c r="B17" s="193"/>
      <c r="C17" s="193"/>
      <c r="D17" s="193"/>
      <c r="E17" s="193"/>
      <c r="F17" s="155" t="s">
        <v>17</v>
      </c>
      <c r="G17" s="155" t="s">
        <v>15</v>
      </c>
      <c r="H17" s="155" t="str">
        <f>+H5</f>
        <v xml:space="preserve"> </v>
      </c>
      <c r="I17" s="155" t="s">
        <v>39</v>
      </c>
      <c r="J17" s="155" t="s">
        <v>38</v>
      </c>
    </row>
    <row r="18" spans="1:19" s="4" customFormat="1" ht="12.95" customHeight="1" x14ac:dyDescent="0.2">
      <c r="A18" s="153" t="s">
        <v>13</v>
      </c>
      <c r="B18" s="158" t="s">
        <v>16</v>
      </c>
      <c r="C18" s="158"/>
      <c r="D18" s="158"/>
      <c r="E18" s="158"/>
      <c r="F18" s="156"/>
      <c r="G18" s="156"/>
      <c r="H18" s="156"/>
      <c r="I18" s="156"/>
      <c r="J18" s="156"/>
      <c r="S18" s="12"/>
    </row>
    <row r="19" spans="1:19" s="4" customFormat="1" ht="16.5" customHeight="1" x14ac:dyDescent="0.2">
      <c r="A19" s="154"/>
      <c r="B19" s="159"/>
      <c r="C19" s="159"/>
      <c r="D19" s="159"/>
      <c r="E19" s="159"/>
      <c r="F19" s="157"/>
      <c r="G19" s="157"/>
      <c r="H19" s="122" t="s">
        <v>47</v>
      </c>
      <c r="I19" s="157"/>
      <c r="J19" s="157"/>
      <c r="S19" s="12"/>
    </row>
    <row r="20" spans="1:19" s="4" customFormat="1" ht="14.25" x14ac:dyDescent="0.2">
      <c r="A20" s="170">
        <f>A14+1</f>
        <v>5</v>
      </c>
      <c r="B20" s="171">
        <f>+'Budget Request Form '!B21</f>
        <v>0</v>
      </c>
      <c r="C20" s="172"/>
      <c r="D20" s="172"/>
      <c r="E20" s="172"/>
      <c r="F20" s="134">
        <f>+IFERROR($H20/$G20,0)</f>
        <v>0</v>
      </c>
      <c r="G20" s="133" t="s">
        <v>18</v>
      </c>
      <c r="H20" s="125">
        <f>+'Budget Request Form '!D21</f>
        <v>0</v>
      </c>
      <c r="I20" s="125"/>
      <c r="J20" s="132">
        <f>+H20-I20</f>
        <v>0</v>
      </c>
    </row>
    <row r="21" spans="1:19" s="4" customFormat="1" ht="24.95" customHeight="1" x14ac:dyDescent="0.2">
      <c r="A21" s="170"/>
      <c r="B21" s="191"/>
      <c r="C21" s="176"/>
      <c r="D21" s="176"/>
      <c r="E21" s="176"/>
      <c r="F21" s="176"/>
      <c r="G21" s="176"/>
      <c r="H21" s="176"/>
      <c r="I21" s="176"/>
      <c r="J21" s="177"/>
    </row>
    <row r="22" spans="1:19" s="8" customFormat="1" ht="14.25" x14ac:dyDescent="0.2">
      <c r="A22" s="170">
        <f>1+A20</f>
        <v>6</v>
      </c>
      <c r="B22" s="171">
        <f>+'Budget Request Form '!B22</f>
        <v>0</v>
      </c>
      <c r="C22" s="172"/>
      <c r="D22" s="172"/>
      <c r="E22" s="172"/>
      <c r="F22" s="119">
        <f>+IFERROR($H22/$G22,0)</f>
        <v>0</v>
      </c>
      <c r="G22" s="97"/>
      <c r="H22" s="91">
        <f>+'Budget Request Form '!D22</f>
        <v>0</v>
      </c>
      <c r="I22" s="91"/>
      <c r="J22" s="108">
        <f>+H22-I22</f>
        <v>0</v>
      </c>
    </row>
    <row r="23" spans="1:19" s="8" customFormat="1" ht="24.95" customHeight="1" x14ac:dyDescent="0.2">
      <c r="A23" s="170"/>
      <c r="B23" s="191"/>
      <c r="C23" s="176"/>
      <c r="D23" s="176"/>
      <c r="E23" s="176"/>
      <c r="F23" s="176"/>
      <c r="G23" s="176"/>
      <c r="H23" s="176"/>
      <c r="I23" s="176"/>
      <c r="J23" s="177"/>
    </row>
    <row r="24" spans="1:19" s="4" customFormat="1" ht="14.25" x14ac:dyDescent="0.2">
      <c r="A24" s="170">
        <f>1+A22</f>
        <v>7</v>
      </c>
      <c r="B24" s="171">
        <f>+'Budget Request Form '!B23</f>
        <v>0</v>
      </c>
      <c r="C24" s="172"/>
      <c r="D24" s="172"/>
      <c r="E24" s="172"/>
      <c r="F24" s="119">
        <f>+IFERROR($H24/$G24,0)</f>
        <v>0</v>
      </c>
      <c r="G24" s="97"/>
      <c r="H24" s="98">
        <f>+'Budget Request Form '!D23</f>
        <v>0</v>
      </c>
      <c r="I24" s="91"/>
      <c r="J24" s="108">
        <f>+H24-I24</f>
        <v>0</v>
      </c>
    </row>
    <row r="25" spans="1:19" s="4" customFormat="1" ht="24.95" customHeight="1" x14ac:dyDescent="0.2">
      <c r="A25" s="170"/>
      <c r="B25" s="191"/>
      <c r="C25" s="176"/>
      <c r="D25" s="176"/>
      <c r="E25" s="176"/>
      <c r="F25" s="176"/>
      <c r="G25" s="176"/>
      <c r="H25" s="176"/>
      <c r="I25" s="176"/>
      <c r="J25" s="177"/>
    </row>
    <row r="26" spans="1:19" s="4" customFormat="1" ht="14.25" x14ac:dyDescent="0.2">
      <c r="A26" s="170">
        <f>1+A24</f>
        <v>8</v>
      </c>
      <c r="B26" s="171">
        <f>+'Budget Request Form '!B24</f>
        <v>0</v>
      </c>
      <c r="C26" s="172"/>
      <c r="D26" s="172"/>
      <c r="E26" s="172"/>
      <c r="F26" s="119">
        <f>+IFERROR($H26/$G26,0)</f>
        <v>0</v>
      </c>
      <c r="G26" s="97"/>
      <c r="H26" s="91">
        <f>+'Budget Request Form '!D24</f>
        <v>0</v>
      </c>
      <c r="I26" s="91"/>
      <c r="J26" s="108">
        <f>+H26-I26</f>
        <v>0</v>
      </c>
    </row>
    <row r="27" spans="1:19" s="4" customFormat="1" ht="24.95" customHeight="1" x14ac:dyDescent="0.2">
      <c r="A27" s="170"/>
      <c r="B27" s="191"/>
      <c r="C27" s="176"/>
      <c r="D27" s="176"/>
      <c r="E27" s="176"/>
      <c r="F27" s="176"/>
      <c r="G27" s="176"/>
      <c r="H27" s="176"/>
      <c r="I27" s="176"/>
      <c r="J27" s="177"/>
    </row>
    <row r="28" spans="1:19" s="4" customFormat="1" ht="14.25" x14ac:dyDescent="0.2">
      <c r="A28" s="170">
        <f>1+A26</f>
        <v>9</v>
      </c>
      <c r="B28" s="171">
        <f>+'Budget Request Form '!B25</f>
        <v>0</v>
      </c>
      <c r="C28" s="172"/>
      <c r="D28" s="172"/>
      <c r="E28" s="172"/>
      <c r="F28" s="119">
        <f>+IFERROR($H28/$G28,0)</f>
        <v>0</v>
      </c>
      <c r="G28" s="97"/>
      <c r="H28" s="91">
        <f>+'Budget Request Form '!D25</f>
        <v>0</v>
      </c>
      <c r="I28" s="91">
        <v>0</v>
      </c>
      <c r="J28" s="108">
        <f>+H28-I28</f>
        <v>0</v>
      </c>
    </row>
    <row r="29" spans="1:19" s="4" customFormat="1" ht="24.95" customHeight="1" x14ac:dyDescent="0.2">
      <c r="A29" s="170"/>
      <c r="B29" s="191"/>
      <c r="C29" s="176"/>
      <c r="D29" s="176"/>
      <c r="E29" s="176"/>
      <c r="F29" s="176"/>
      <c r="G29" s="176"/>
      <c r="H29" s="176"/>
      <c r="I29" s="176"/>
      <c r="J29" s="177"/>
    </row>
    <row r="30" spans="1:19" s="4" customFormat="1" ht="14.25" x14ac:dyDescent="0.2">
      <c r="A30" s="170">
        <f>1+A28</f>
        <v>10</v>
      </c>
      <c r="B30" s="171">
        <f>+'Budget Request Form '!B26</f>
        <v>0</v>
      </c>
      <c r="C30" s="172"/>
      <c r="D30" s="172"/>
      <c r="E30" s="172"/>
      <c r="F30" s="119">
        <v>0</v>
      </c>
      <c r="G30" s="97"/>
      <c r="H30" s="91">
        <f>+'Budget Request Form '!D26</f>
        <v>0</v>
      </c>
      <c r="I30" s="91">
        <v>0</v>
      </c>
      <c r="J30" s="108">
        <f>+H30-I30</f>
        <v>0</v>
      </c>
    </row>
    <row r="31" spans="1:19" s="4" customFormat="1" ht="24.95" customHeight="1" x14ac:dyDescent="0.2">
      <c r="A31" s="170"/>
      <c r="B31" s="191"/>
      <c r="C31" s="176"/>
      <c r="D31" s="176"/>
      <c r="E31" s="176"/>
      <c r="F31" s="176"/>
      <c r="G31" s="176"/>
      <c r="H31" s="176"/>
      <c r="I31" s="176"/>
      <c r="J31" s="177"/>
    </row>
    <row r="32" spans="1:19" s="4" customFormat="1" ht="14.25" x14ac:dyDescent="0.2">
      <c r="A32" s="170">
        <f>1+A30</f>
        <v>11</v>
      </c>
      <c r="B32" s="171">
        <f>+'Budget Request Form '!B27</f>
        <v>0</v>
      </c>
      <c r="C32" s="172"/>
      <c r="D32" s="172"/>
      <c r="E32" s="172"/>
      <c r="F32" s="119">
        <v>0</v>
      </c>
      <c r="G32" s="99"/>
      <c r="H32" s="91">
        <f>+'Budget Request Form '!D27</f>
        <v>0</v>
      </c>
      <c r="I32" s="91">
        <v>0</v>
      </c>
      <c r="J32" s="108">
        <f>+H32-I32</f>
        <v>0</v>
      </c>
    </row>
    <row r="33" spans="1:10" s="4" customFormat="1" ht="24.95" customHeight="1" x14ac:dyDescent="0.2">
      <c r="A33" s="170"/>
      <c r="B33" s="191"/>
      <c r="C33" s="176"/>
      <c r="D33" s="176"/>
      <c r="E33" s="176"/>
      <c r="F33" s="176"/>
      <c r="G33" s="176"/>
      <c r="H33" s="176"/>
      <c r="I33" s="176"/>
      <c r="J33" s="177"/>
    </row>
    <row r="34" spans="1:10" s="4" customFormat="1" ht="14.25" x14ac:dyDescent="0.2">
      <c r="A34" s="170">
        <f>1+A32</f>
        <v>12</v>
      </c>
      <c r="B34" s="171">
        <f>+'Budget Request Form '!B28</f>
        <v>0</v>
      </c>
      <c r="C34" s="172"/>
      <c r="D34" s="172"/>
      <c r="E34" s="172"/>
      <c r="F34" s="119">
        <v>0</v>
      </c>
      <c r="G34" s="97"/>
      <c r="H34" s="91">
        <f>+'Budget Request Form '!D28</f>
        <v>0</v>
      </c>
      <c r="I34" s="91">
        <v>0</v>
      </c>
      <c r="J34" s="108">
        <f>+H34-I34</f>
        <v>0</v>
      </c>
    </row>
    <row r="35" spans="1:10" s="4" customFormat="1" ht="24.95" customHeight="1" x14ac:dyDescent="0.2">
      <c r="A35" s="170"/>
      <c r="B35" s="191"/>
      <c r="C35" s="176"/>
      <c r="D35" s="176"/>
      <c r="E35" s="176"/>
      <c r="F35" s="176"/>
      <c r="G35" s="176"/>
      <c r="H35" s="176"/>
      <c r="I35" s="176"/>
      <c r="J35" s="177"/>
    </row>
    <row r="36" spans="1:10" s="4" customFormat="1" ht="14.25" x14ac:dyDescent="0.2">
      <c r="A36" s="170">
        <f>1+A34</f>
        <v>13</v>
      </c>
      <c r="B36" s="171">
        <f>+'Budget Request Form '!B29</f>
        <v>0</v>
      </c>
      <c r="C36" s="172"/>
      <c r="D36" s="172"/>
      <c r="E36" s="172"/>
      <c r="F36" s="119">
        <v>0</v>
      </c>
      <c r="G36" s="97"/>
      <c r="H36" s="91">
        <f>+'Budget Request Form '!D29</f>
        <v>0</v>
      </c>
      <c r="I36" s="91">
        <v>0</v>
      </c>
      <c r="J36" s="108">
        <f>+H36-I36</f>
        <v>0</v>
      </c>
    </row>
    <row r="37" spans="1:10" s="4" customFormat="1" ht="24.95" customHeight="1" x14ac:dyDescent="0.2">
      <c r="A37" s="170"/>
      <c r="B37" s="191"/>
      <c r="C37" s="176"/>
      <c r="D37" s="176"/>
      <c r="E37" s="176"/>
      <c r="F37" s="176"/>
      <c r="G37" s="176"/>
      <c r="H37" s="176"/>
      <c r="I37" s="176"/>
      <c r="J37" s="177"/>
    </row>
    <row r="38" spans="1:10" s="4" customFormat="1" ht="14.25" x14ac:dyDescent="0.2">
      <c r="A38" s="170">
        <f>1+A36</f>
        <v>14</v>
      </c>
      <c r="B38" s="171">
        <f>+'Budget Request Form '!B30</f>
        <v>0</v>
      </c>
      <c r="C38" s="172"/>
      <c r="D38" s="172"/>
      <c r="E38" s="172"/>
      <c r="F38" s="119">
        <v>0</v>
      </c>
      <c r="G38" s="97"/>
      <c r="H38" s="91">
        <f>+'Budget Request Form '!D30</f>
        <v>0</v>
      </c>
      <c r="I38" s="91">
        <v>0</v>
      </c>
      <c r="J38" s="108">
        <f>+H38-I38</f>
        <v>0</v>
      </c>
    </row>
    <row r="39" spans="1:10" s="4" customFormat="1" ht="24.95" customHeight="1" x14ac:dyDescent="0.2">
      <c r="A39" s="170"/>
      <c r="B39" s="176"/>
      <c r="C39" s="176"/>
      <c r="D39" s="176"/>
      <c r="E39" s="176"/>
      <c r="F39" s="176"/>
      <c r="G39" s="176"/>
      <c r="H39" s="176"/>
      <c r="I39" s="176"/>
      <c r="J39" s="177"/>
    </row>
    <row r="40" spans="1:10" s="4" customFormat="1" ht="14.25" x14ac:dyDescent="0.2">
      <c r="A40" s="170">
        <f>1+A38</f>
        <v>15</v>
      </c>
      <c r="B40" s="171">
        <f>+'Budget Request Form '!B31</f>
        <v>0</v>
      </c>
      <c r="C40" s="172"/>
      <c r="D40" s="172"/>
      <c r="E40" s="172"/>
      <c r="F40" s="119">
        <v>0</v>
      </c>
      <c r="G40" s="97"/>
      <c r="H40" s="91">
        <f>+'Budget Request Form '!D31</f>
        <v>0</v>
      </c>
      <c r="I40" s="91">
        <v>0</v>
      </c>
      <c r="J40" s="108">
        <f>+H40-I40</f>
        <v>0</v>
      </c>
    </row>
    <row r="41" spans="1:10" s="4" customFormat="1" ht="24.95" customHeight="1" x14ac:dyDescent="0.2">
      <c r="A41" s="170"/>
      <c r="B41" s="176"/>
      <c r="C41" s="176"/>
      <c r="D41" s="176"/>
      <c r="E41" s="176"/>
      <c r="F41" s="176"/>
      <c r="G41" s="176"/>
      <c r="H41" s="176"/>
      <c r="I41" s="176"/>
      <c r="J41" s="177"/>
    </row>
    <row r="42" spans="1:10" s="4" customFormat="1" ht="14.25" x14ac:dyDescent="0.2">
      <c r="A42" s="170">
        <f>1+A40</f>
        <v>16</v>
      </c>
      <c r="B42" s="171">
        <f>+'Budget Request Form '!B32</f>
        <v>0</v>
      </c>
      <c r="C42" s="172"/>
      <c r="D42" s="172"/>
      <c r="E42" s="172"/>
      <c r="F42" s="119">
        <v>0</v>
      </c>
      <c r="G42" s="97"/>
      <c r="H42" s="91">
        <f>+'Budget Request Form '!D32</f>
        <v>0</v>
      </c>
      <c r="I42" s="91">
        <v>0</v>
      </c>
      <c r="J42" s="108">
        <f>+H42-I42</f>
        <v>0</v>
      </c>
    </row>
    <row r="43" spans="1:10" s="4" customFormat="1" ht="24.95" customHeight="1" x14ac:dyDescent="0.2">
      <c r="A43" s="170"/>
      <c r="B43" s="176"/>
      <c r="C43" s="176"/>
      <c r="D43" s="176"/>
      <c r="E43" s="176"/>
      <c r="F43" s="176"/>
      <c r="G43" s="176"/>
      <c r="H43" s="176"/>
      <c r="I43" s="176"/>
      <c r="J43" s="177"/>
    </row>
    <row r="44" spans="1:10" s="4" customFormat="1" ht="14.25" x14ac:dyDescent="0.2">
      <c r="A44" s="170">
        <f>1+A42</f>
        <v>17</v>
      </c>
      <c r="B44" s="171">
        <f>+'Budget Request Form '!B33</f>
        <v>0</v>
      </c>
      <c r="C44" s="172"/>
      <c r="D44" s="172"/>
      <c r="E44" s="172"/>
      <c r="F44" s="119">
        <v>0</v>
      </c>
      <c r="G44" s="97"/>
      <c r="H44" s="91">
        <f>+'Budget Request Form '!D33</f>
        <v>0</v>
      </c>
      <c r="I44" s="91">
        <v>0</v>
      </c>
      <c r="J44" s="108">
        <f>+H44-I44</f>
        <v>0</v>
      </c>
    </row>
    <row r="45" spans="1:10" s="4" customFormat="1" ht="24.95" customHeight="1" x14ac:dyDescent="0.2">
      <c r="A45" s="170"/>
      <c r="B45" s="176"/>
      <c r="C45" s="176"/>
      <c r="D45" s="176"/>
      <c r="E45" s="176"/>
      <c r="F45" s="176"/>
      <c r="G45" s="176"/>
      <c r="H45" s="176"/>
      <c r="I45" s="176"/>
      <c r="J45" s="177"/>
    </row>
    <row r="46" spans="1:10" s="4" customFormat="1" ht="14.25" x14ac:dyDescent="0.2">
      <c r="A46" s="170">
        <f>1+A44</f>
        <v>18</v>
      </c>
      <c r="B46" s="171">
        <f>+'Budget Request Form '!B34</f>
        <v>0</v>
      </c>
      <c r="C46" s="172"/>
      <c r="D46" s="172"/>
      <c r="E46" s="172"/>
      <c r="F46" s="119">
        <v>0</v>
      </c>
      <c r="G46" s="97"/>
      <c r="H46" s="91">
        <f>+'Budget Request Form '!D34</f>
        <v>0</v>
      </c>
      <c r="I46" s="91">
        <v>0</v>
      </c>
      <c r="J46" s="108">
        <f>+H46-I46</f>
        <v>0</v>
      </c>
    </row>
    <row r="47" spans="1:10" s="4" customFormat="1" ht="24.95" customHeight="1" x14ac:dyDescent="0.2">
      <c r="A47" s="170"/>
      <c r="B47" s="176"/>
      <c r="C47" s="176"/>
      <c r="D47" s="176"/>
      <c r="E47" s="176"/>
      <c r="F47" s="176"/>
      <c r="G47" s="176"/>
      <c r="H47" s="176"/>
      <c r="I47" s="176"/>
      <c r="J47" s="177"/>
    </row>
    <row r="48" spans="1:10" s="4" customFormat="1" ht="14.25" x14ac:dyDescent="0.2">
      <c r="A48" s="170">
        <f>1+A46</f>
        <v>19</v>
      </c>
      <c r="B48" s="171">
        <f>+'Budget Request Form '!B35</f>
        <v>0</v>
      </c>
      <c r="C48" s="172"/>
      <c r="D48" s="172"/>
      <c r="E48" s="172"/>
      <c r="F48" s="119">
        <v>0</v>
      </c>
      <c r="G48" s="97"/>
      <c r="H48" s="91">
        <f>+'Budget Request Form '!D35</f>
        <v>0</v>
      </c>
      <c r="I48" s="91">
        <v>0</v>
      </c>
      <c r="J48" s="108">
        <f>+H48-I48</f>
        <v>0</v>
      </c>
    </row>
    <row r="49" spans="1:10" s="4" customFormat="1" ht="24.95" customHeight="1" thickBot="1" x14ac:dyDescent="0.25">
      <c r="A49" s="173"/>
      <c r="B49" s="174"/>
      <c r="C49" s="174"/>
      <c r="D49" s="174"/>
      <c r="E49" s="174"/>
      <c r="F49" s="174"/>
      <c r="G49" s="174"/>
      <c r="H49" s="174"/>
      <c r="I49" s="174"/>
      <c r="J49" s="175"/>
    </row>
    <row r="50" spans="1:10" s="6" customFormat="1" ht="16.5" thickBot="1" x14ac:dyDescent="0.25">
      <c r="A50" s="168" t="s">
        <v>1</v>
      </c>
      <c r="B50" s="169"/>
      <c r="C50" s="169"/>
      <c r="D50" s="169"/>
      <c r="E50" s="169"/>
      <c r="F50" s="169"/>
      <c r="G50" s="169"/>
      <c r="H50" s="223">
        <f>SUM(H20+H22+H24+H26+H28+H30+H32+H34+H36+H38+H40+H42+H44+H46+H48)</f>
        <v>0</v>
      </c>
      <c r="I50" s="223">
        <f>SUM(I20+I22+I24+I26+I28+I30+I32+I34+I36+I38+I40+I42+I44+I46+I48)</f>
        <v>0</v>
      </c>
      <c r="J50" s="223">
        <f>SUM(J20+J22+J24+J26+J28+J30+J32+J34+J36+J38+J40+J42+J44+J46+J48)</f>
        <v>0</v>
      </c>
    </row>
    <row r="51" spans="1:10" s="4" customFormat="1" ht="14.25" x14ac:dyDescent="0.2">
      <c r="A51" s="109"/>
      <c r="B51" s="100"/>
      <c r="C51" s="100"/>
      <c r="D51" s="100"/>
      <c r="E51" s="100"/>
      <c r="F51" s="120"/>
      <c r="G51" s="100"/>
      <c r="H51" s="100"/>
      <c r="I51" s="100"/>
      <c r="J51" s="110"/>
    </row>
    <row r="52" spans="1:10" s="7" customFormat="1" ht="15.75" thickBot="1" x14ac:dyDescent="0.25">
      <c r="A52" s="111"/>
      <c r="B52" s="112" t="s">
        <v>26</v>
      </c>
      <c r="C52" s="112"/>
      <c r="D52" s="112"/>
      <c r="E52" s="112"/>
      <c r="F52" s="112"/>
      <c r="G52" s="113"/>
      <c r="H52" s="225">
        <f>+H16-H50</f>
        <v>0</v>
      </c>
      <c r="I52" s="225">
        <f>+I16-I50</f>
        <v>0</v>
      </c>
      <c r="J52" s="225">
        <f>+J16-J50</f>
        <v>0</v>
      </c>
    </row>
  </sheetData>
  <sheetProtection formatRows="0" insertRows="0" deleteRows="0"/>
  <protectedRanges>
    <protectedRange sqref="F20:G20 F22 F24 F26 F28 F30 F32 F34 F36 F38 F40 F42 F44 F46 F48" name="Range1"/>
  </protectedRanges>
  <mergeCells count="78">
    <mergeCell ref="A24:A25"/>
    <mergeCell ref="B10:E10"/>
    <mergeCell ref="B12:E12"/>
    <mergeCell ref="A8:A9"/>
    <mergeCell ref="A10:A11"/>
    <mergeCell ref="B22:E22"/>
    <mergeCell ref="A14:A15"/>
    <mergeCell ref="A12:A13"/>
    <mergeCell ref="B13:J13"/>
    <mergeCell ref="H17:H18"/>
    <mergeCell ref="B14:E14"/>
    <mergeCell ref="A26:A27"/>
    <mergeCell ref="B26:E26"/>
    <mergeCell ref="B27:J27"/>
    <mergeCell ref="A17:E17"/>
    <mergeCell ref="A1:J1"/>
    <mergeCell ref="A2:J2"/>
    <mergeCell ref="A22:A23"/>
    <mergeCell ref="B9:J9"/>
    <mergeCell ref="B8:E8"/>
    <mergeCell ref="B11:J11"/>
    <mergeCell ref="B23:J23"/>
    <mergeCell ref="B24:E24"/>
    <mergeCell ref="B25:J25"/>
    <mergeCell ref="A20:A21"/>
    <mergeCell ref="B20:E20"/>
    <mergeCell ref="B21:J21"/>
    <mergeCell ref="B33:J33"/>
    <mergeCell ref="A34:A35"/>
    <mergeCell ref="B34:E34"/>
    <mergeCell ref="B35:J35"/>
    <mergeCell ref="A28:A29"/>
    <mergeCell ref="B28:E28"/>
    <mergeCell ref="B29:J29"/>
    <mergeCell ref="A30:A31"/>
    <mergeCell ref="B30:E30"/>
    <mergeCell ref="B31:J31"/>
    <mergeCell ref="A3:J3"/>
    <mergeCell ref="A46:A47"/>
    <mergeCell ref="B46:E46"/>
    <mergeCell ref="B47:J47"/>
    <mergeCell ref="A16:G16"/>
    <mergeCell ref="A5:E5"/>
    <mergeCell ref="B15:J15"/>
    <mergeCell ref="B37:J37"/>
    <mergeCell ref="B45:J45"/>
    <mergeCell ref="A38:A39"/>
    <mergeCell ref="B38:E38"/>
    <mergeCell ref="A40:A41"/>
    <mergeCell ref="B40:E40"/>
    <mergeCell ref="B41:J41"/>
    <mergeCell ref="A32:A33"/>
    <mergeCell ref="B32:E32"/>
    <mergeCell ref="A50:G50"/>
    <mergeCell ref="A36:A37"/>
    <mergeCell ref="B36:E36"/>
    <mergeCell ref="A48:A49"/>
    <mergeCell ref="B48:E48"/>
    <mergeCell ref="B49:J49"/>
    <mergeCell ref="A42:A43"/>
    <mergeCell ref="B42:E42"/>
    <mergeCell ref="B43:J43"/>
    <mergeCell ref="A44:A45"/>
    <mergeCell ref="B44:E44"/>
    <mergeCell ref="B39:J39"/>
    <mergeCell ref="A6:A7"/>
    <mergeCell ref="F5:F7"/>
    <mergeCell ref="G5:G7"/>
    <mergeCell ref="J5:J7"/>
    <mergeCell ref="I5:I7"/>
    <mergeCell ref="H5:H6"/>
    <mergeCell ref="B6:E7"/>
    <mergeCell ref="A18:A19"/>
    <mergeCell ref="I17:I19"/>
    <mergeCell ref="J17:J19"/>
    <mergeCell ref="G17:G19"/>
    <mergeCell ref="F17:F19"/>
    <mergeCell ref="B18:E19"/>
  </mergeCells>
  <phoneticPr fontId="4" type="noConversion"/>
  <printOptions horizontalCentered="1"/>
  <pageMargins left="0.25" right="0.25" top="0.5" bottom="0.5" header="0.4" footer="0.25"/>
  <pageSetup scale="67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0FBD1326CB304BA93D1ABFFDAD6E5D" ma:contentTypeVersion="12" ma:contentTypeDescription="Create a new document." ma:contentTypeScope="" ma:versionID="ebde4ef894c2ac807d719e6cbf6b891a">
  <xsd:schema xmlns:xsd="http://www.w3.org/2001/XMLSchema" xmlns:xs="http://www.w3.org/2001/XMLSchema" xmlns:p="http://schemas.microsoft.com/office/2006/metadata/properties" xmlns:ns3="5f862180-9b19-4b69-9d35-b7d491f3ef8b" xmlns:ns4="255ee760-323d-475b-b18f-42e65a8f4815" targetNamespace="http://schemas.microsoft.com/office/2006/metadata/properties" ma:root="true" ma:fieldsID="b9e54577729bcf46d301b77c542d77b8" ns3:_="" ns4:_="">
    <xsd:import namespace="5f862180-9b19-4b69-9d35-b7d491f3ef8b"/>
    <xsd:import namespace="255ee760-323d-475b-b18f-42e65a8f48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62180-9b19-4b69-9d35-b7d491f3ef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ee760-323d-475b-b18f-42e65a8f481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F3F421-DA71-4CB5-B364-BF52239299C5}">
  <ds:schemaRefs>
    <ds:schemaRef ds:uri="http://purl.org/dc/terms/"/>
    <ds:schemaRef ds:uri="255ee760-323d-475b-b18f-42e65a8f4815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f862180-9b19-4b69-9d35-b7d491f3ef8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5701F3F-DBC7-466D-94A8-B4BF7E4C12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862180-9b19-4b69-9d35-b7d491f3ef8b"/>
    <ds:schemaRef ds:uri="255ee760-323d-475b-b18f-42e65a8f48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649435-5602-4823-948D-456527075D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Request Form </vt:lpstr>
      <vt:lpstr>Line Item Explanations</vt:lpstr>
      <vt:lpstr>'Budget Request Form '!Print_Area</vt:lpstr>
      <vt:lpstr>'Line Item Explanations'!Print_Area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jsgonzales</dc:creator>
  <cp:lastModifiedBy>Ivonne M. Cabezas</cp:lastModifiedBy>
  <cp:lastPrinted>2024-02-27T17:54:31Z</cp:lastPrinted>
  <dcterms:created xsi:type="dcterms:W3CDTF">2004-07-07T15:08:57Z</dcterms:created>
  <dcterms:modified xsi:type="dcterms:W3CDTF">2024-02-27T18:08:42Z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0x0101000C0FBD1326CB304BA93D1ABFFDAD6E5D</vt:lpwstr>
  </property>
</Properties>
</file>